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315" windowWidth="12225" windowHeight="10935" tabRatio="674"/>
  </bookViews>
  <sheets>
    <sheet name="4-2_ZEH+R_実施計画書" sheetId="8" r:id="rId1"/>
  </sheets>
  <definedNames>
    <definedName name="_xlnm.Print_Area" localSheetId="0">'4-2_ZEH+R_実施計画書'!$A$1:$AQ$109</definedName>
  </definedNames>
  <calcPr calcId="145621"/>
</workbook>
</file>

<file path=xl/calcChain.xml><?xml version="1.0" encoding="utf-8"?>
<calcChain xmlns="http://schemas.openxmlformats.org/spreadsheetml/2006/main">
  <c r="AL76" i="8" l="1"/>
  <c r="AM92" i="8" l="1"/>
  <c r="AM91" i="8"/>
  <c r="AM88" i="8"/>
  <c r="AM90" i="8"/>
  <c r="AM89" i="8"/>
  <c r="AL72" i="8"/>
  <c r="AL73" i="8"/>
  <c r="AL74" i="8"/>
  <c r="AL75" i="8"/>
  <c r="AM93" i="8" l="1"/>
  <c r="N79" i="8"/>
  <c r="AU5" i="8" l="1"/>
  <c r="B9" i="8" l="1"/>
  <c r="AQ4" i="8"/>
  <c r="Z103" i="8"/>
  <c r="AL108" i="8" l="1"/>
  <c r="AL79" i="8" l="1"/>
  <c r="AQ45" i="8" l="1"/>
  <c r="AQ2" i="8"/>
  <c r="AK16" i="8" l="1"/>
</calcChain>
</file>

<file path=xl/sharedStrings.xml><?xml version="1.0" encoding="utf-8"?>
<sst xmlns="http://schemas.openxmlformats.org/spreadsheetml/2006/main" count="238" uniqueCount="154">
  <si>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</si>
  <si>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</si>
  <si>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</si>
  <si>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</si>
  <si>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</si>
  <si>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</si>
  <si>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</si>
  <si>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</si>
  <si>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</si>
  <si>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</si>
  <si>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</si>
  <si>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</si>
  <si>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</si>
  <si>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</si>
  <si>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</si>
  <si>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</si>
  <si>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</si>
  <si>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</si>
  <si>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</si>
  <si>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</si>
  <si>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</si>
  <si>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</si>
  <si>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</si>
  <si>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</si>
  <si>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</si>
  <si>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</si>
  <si>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</si>
  <si>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</si>
  <si>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</si>
  <si>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</si>
  <si>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</si>
  <si>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</si>
  <si>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</si>
  <si>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</si>
  <si>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</si>
  <si>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</si>
  <si>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</si>
  <si>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</si>
  <si>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</si>
  <si>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</si>
  <si>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</si>
  <si>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</si>
  <si>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</si>
  <si>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</si>
  <si>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</si>
  <si>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</si>
  <si>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</si>
  <si>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</si>
  <si>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</si>
  <si>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</si>
  <si>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</si>
  <si>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５.ＺＥＨビルダー/プランナー情報</t>
    <rPh sb="15" eb="17">
      <t>ジョウホウ</t>
    </rPh>
    <phoneticPr fontId="5"/>
  </si>
  <si>
    <t>６.手続代行者情報</t>
    <rPh sb="2" eb="4">
      <t>テツヅ</t>
    </rPh>
    <rPh sb="4" eb="7">
      <t>ダイコウシャ</t>
    </rPh>
    <rPh sb="7" eb="9">
      <t>ジョウホウ</t>
    </rPh>
    <phoneticPr fontId="5"/>
  </si>
  <si>
    <t>他の補助金等に申請している、または申請予定の場合はその補助金等の名称を必ず記入すること</t>
    <rPh sb="5" eb="6">
      <t>ナド</t>
    </rPh>
    <rPh sb="17" eb="19">
      <t>シンセイ</t>
    </rPh>
    <rPh sb="19" eb="21">
      <t>ヨテイ</t>
    </rPh>
    <rPh sb="30" eb="31">
      <t>ナド</t>
    </rPh>
    <phoneticPr fontId="5"/>
  </si>
  <si>
    <t>その他</t>
    <rPh sb="2" eb="3">
      <t>タ</t>
    </rPh>
    <phoneticPr fontId="5"/>
  </si>
  <si>
    <t>型番</t>
    <rPh sb="0" eb="2">
      <t>カタバン</t>
    </rPh>
    <phoneticPr fontId="1"/>
  </si>
  <si>
    <t>設置枚数</t>
    <rPh sb="0" eb="2">
      <t>セッチ</t>
    </rPh>
    <rPh sb="2" eb="4">
      <t>マイスウ</t>
    </rPh>
    <phoneticPr fontId="1"/>
  </si>
  <si>
    <t>合計(kW)</t>
    <rPh sb="0" eb="2">
      <t>ゴウケイ</t>
    </rPh>
    <phoneticPr fontId="1"/>
  </si>
  <si>
    <t>効率</t>
    <rPh sb="0" eb="2">
      <t>コウリツ</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</si>
  <si>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</si>
  <si>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</si>
  <si>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</si>
  <si>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</si>
  <si>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</si>
  <si>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</si>
  <si>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</si>
  <si>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</si>
  <si>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</si>
  <si>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</si>
  <si>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</si>
  <si>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</si>
  <si>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</si>
  <si>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</si>
  <si>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</si>
  <si>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</si>
  <si>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</si>
  <si>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</si>
  <si>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</si>
  <si>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</si>
  <si>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</si>
  <si>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</si>
  <si>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</si>
  <si>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</si>
  <si>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</si>
  <si>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</si>
  <si>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</si>
  <si>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</si>
  <si>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</si>
  <si>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</si>
  <si>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</si>
  <si>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選択要件
導入する要件に■をつける</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</si>
  <si>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</si>
  <si>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</si>
  <si>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</si>
  <si>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</si>
  <si>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</si>
  <si>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</si>
  <si>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SII
チェック欄</t>
    <rPh sb="8" eb="9">
      <t>ラン</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</si>
  <si>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</si>
  <si>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</si>
  <si>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蓄電システム</t>
    <rPh sb="0" eb="2">
      <t>チクデン</t>
    </rPh>
    <phoneticPr fontId="1"/>
  </si>
  <si>
    <t>停電時に、
主たる居室で電源を確保する方法</t>
    <rPh sb="0" eb="2">
      <t>テイデン</t>
    </rPh>
    <rPh sb="2" eb="3">
      <t>ジ</t>
    </rPh>
    <rPh sb="6" eb="7">
      <t>シュ</t>
    </rPh>
    <rPh sb="9" eb="11">
      <t>キョシツ</t>
    </rPh>
    <rPh sb="12" eb="14">
      <t>デンゲン</t>
    </rPh>
    <rPh sb="15" eb="17">
      <t>カクホ</t>
    </rPh>
    <rPh sb="19" eb="21">
      <t>ホウホウ</t>
    </rPh>
    <phoneticPr fontId="1"/>
  </si>
  <si>
    <t>レジリエンス強化のために
導入する設備</t>
    <rPh sb="6" eb="8">
      <t>キョウカ</t>
    </rPh>
    <rPh sb="13" eb="15">
      <t>ドウニュウ</t>
    </rPh>
    <rPh sb="17" eb="19">
      <t>セツビ</t>
    </rPh>
    <phoneticPr fontId="1"/>
  </si>
  <si>
    <t>自立制御電源を確保した
太陽熱利用温水システム</t>
    <rPh sb="0" eb="2">
      <t>ジリツ</t>
    </rPh>
    <rPh sb="2" eb="4">
      <t>セイギョ</t>
    </rPh>
    <rPh sb="4" eb="6">
      <t>デンゲン</t>
    </rPh>
    <rPh sb="7" eb="9">
      <t>カクホ</t>
    </rPh>
    <rPh sb="12" eb="15">
      <t>タイヨウネツ</t>
    </rPh>
    <rPh sb="15" eb="17">
      <t>リヨウ</t>
    </rPh>
    <rPh sb="17" eb="19">
      <t>オンスイ</t>
    </rPh>
    <phoneticPr fontId="1"/>
  </si>
  <si>
    <t>％削減</t>
    <rPh sb="1" eb="3">
      <t>サクゲン</t>
    </rPh>
    <phoneticPr fontId="5"/>
  </si>
  <si>
    <t>AIF認証</t>
    <rPh sb="3" eb="5">
      <t>ニンショウ</t>
    </rPh>
    <phoneticPr fontId="1"/>
  </si>
  <si>
    <t>非常用コンセント
3か所以上</t>
    <rPh sb="0" eb="3">
      <t>ヒジョウヨウ</t>
    </rPh>
    <rPh sb="11" eb="12">
      <t>ショ</t>
    </rPh>
    <rPh sb="12" eb="14">
      <t>イジョウ</t>
    </rPh>
    <phoneticPr fontId="1"/>
  </si>
  <si>
    <t>住宅内の通常回路に
電力供給が可能な計画</t>
    <rPh sb="0" eb="2">
      <t>ジュウタク</t>
    </rPh>
    <rPh sb="2" eb="3">
      <t>ナイ</t>
    </rPh>
    <rPh sb="4" eb="6">
      <t>ツウジョウ</t>
    </rPh>
    <rPh sb="6" eb="8">
      <t>カイロ</t>
    </rPh>
    <rPh sb="10" eb="12">
      <t>デンリョク</t>
    </rPh>
    <rPh sb="12" eb="14">
      <t>キョウキュウ</t>
    </rPh>
    <rPh sb="15" eb="17">
      <t>カノウ</t>
    </rPh>
    <rPh sb="18" eb="20">
      <t>ケイカク</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</si>
  <si>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</si>
  <si>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</si>
  <si>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t>
    <phoneticPr fontId="5"/>
  </si>
  <si>
    <t>）</t>
    <phoneticPr fontId="5"/>
  </si>
  <si>
    <t>すまい給付金</t>
    <rPh sb="3" eb="6">
      <t>キュウフキン</t>
    </rPh>
    <phoneticPr fontId="1"/>
  </si>
  <si>
    <t>交付番号</t>
    <rPh sb="0" eb="2">
      <t>コウフ</t>
    </rPh>
    <rPh sb="2" eb="4">
      <t>バンゴウ</t>
    </rPh>
    <phoneticPr fontId="1"/>
  </si>
  <si>
    <t>⑤</t>
    <phoneticPr fontId="5"/>
  </si>
  <si>
    <t>蓄電システム</t>
    <rPh sb="0" eb="2">
      <t>チクデン</t>
    </rPh>
    <phoneticPr fontId="5"/>
  </si>
  <si>
    <t>太陽熱利用温水システム</t>
    <rPh sb="0" eb="3">
      <t>タイヨウネツ</t>
    </rPh>
    <rPh sb="3" eb="5">
      <t>リヨウ</t>
    </rPh>
    <rPh sb="5" eb="7">
      <t>オンスイ</t>
    </rPh>
    <phoneticPr fontId="5"/>
  </si>
  <si>
    <t>ハイブリッド</t>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</si>
  <si>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</si>
  <si>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</si>
  <si>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</si>
  <si>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太陽熱利用温水システム</t>
    <phoneticPr fontId="5"/>
  </si>
  <si>
    <t>設置有り　</t>
    <rPh sb="0" eb="2">
      <t>セッチ</t>
    </rPh>
    <rPh sb="2" eb="3">
      <t>ア</t>
    </rPh>
    <phoneticPr fontId="3"/>
  </si>
  <si>
    <t>平成３１年度　「燃料電池の利用拡大に向けたエネファーム等導入支援事業費補助金」</t>
    <rPh sb="0" eb="2">
      <t>ヘイセイ</t>
    </rPh>
    <rPh sb="4" eb="6">
      <t>ネンド</t>
    </rPh>
    <rPh sb="8" eb="10">
      <t>ネンリョウ</t>
    </rPh>
    <rPh sb="10" eb="12">
      <t>デンチ</t>
    </rPh>
    <rPh sb="13" eb="15">
      <t>リヨウ</t>
    </rPh>
    <rPh sb="15" eb="17">
      <t>カクダイ</t>
    </rPh>
    <rPh sb="18" eb="19">
      <t>ム</t>
    </rPh>
    <rPh sb="27" eb="28">
      <t>トウ</t>
    </rPh>
    <rPh sb="28" eb="30">
      <t>ドウニュウ</t>
    </rPh>
    <rPh sb="30" eb="32">
      <t>シエン</t>
    </rPh>
    <rPh sb="32" eb="35">
      <t>ジギョウヒ</t>
    </rPh>
    <rPh sb="35" eb="38">
      <t>ホジョキン</t>
    </rPh>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</si>
  <si>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</si>
  <si>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</si>
  <si>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</si>
  <si>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</si>
  <si>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</si>
  <si>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</si>
  <si>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</si>
  <si>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</si>
  <si>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</si>
  <si>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定型様式４－１（２／２）</t>
    <phoneticPr fontId="1"/>
  </si>
  <si>
    <t>定型様式４－１（１／２）</t>
    <phoneticPr fontId="1"/>
  </si>
  <si>
    <t>-</t>
  </si>
  <si>
    <t>２）</t>
    <phoneticPr fontId="1"/>
  </si>
  <si>
    <t>７.住宅の設備仕様（設置する設備機器は全て記入すること）</t>
    <phoneticPr fontId="5"/>
  </si>
  <si>
    <t>SII-ZR-</t>
    <phoneticPr fontId="1"/>
  </si>
  <si>
    <t>-d-</t>
    <phoneticPr fontId="1"/>
  </si>
  <si>
    <t>ＺＥＨ＋Ｒ強化事業　実施計画書</t>
  </si>
  <si>
    <t>平成３１年度　需要家側エネルギーリソースを活用したバーチャルパワープラント構築実証事業費補助金</t>
    <phoneticPr fontId="5"/>
  </si>
  <si>
    <t>平成３1年度　災害時に活用可能な家庭用蓄電システム導入促進事業費補助金</t>
    <phoneticPr fontId="5"/>
  </si>
  <si>
    <t>平成３０年度　補正予算　災害時にも再生可能エネルギーを供給力として稼動可能とするための蓄電池等補助金</t>
    <phoneticPr fontId="5"/>
  </si>
  <si>
    <t>１）</t>
    <phoneticPr fontId="1"/>
  </si>
  <si>
    <t>※記入し
ないで下
さい</t>
    <rPh sb="1" eb="3">
      <t>キニュウ</t>
    </rPh>
    <rPh sb="8" eb="9">
      <t>クダ</t>
    </rPh>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</si>
  <si>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</si>
  <si>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</si>
  <si>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</si>
  <si>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</si>
  <si>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</si>
  <si>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</si>
  <si>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設置有り（（算出表別紙２）参照）　</t>
    <phoneticPr fontId="3"/>
  </si>
  <si>
    <t>設置有り（（算出表別紙２）参照）　</t>
    <rPh sb="0" eb="2">
      <t>セッチ</t>
    </rPh>
    <rPh sb="2" eb="3">
      <t>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</si>
</sst>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1"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8"/>
      <color theme="0"/>
      <name val="ＭＳ Ｐゴシック"/>
      <family val="3"/>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437">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49" fontId="7"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7" fillId="0" borderId="7" xfId="0" applyFont="1" applyFill="1" applyBorder="1" applyProtection="1">
      <alignment vertical="center"/>
      <protection hidden="1"/>
    </xf>
    <xf numFmtId="0" fontId="4" fillId="3" borderId="7" xfId="0" applyFont="1" applyFill="1" applyBorder="1" applyAlignment="1" applyProtection="1">
      <alignment vertical="center"/>
      <protection hidden="1"/>
    </xf>
    <xf numFmtId="0" fontId="7" fillId="3" borderId="7" xfId="0" applyFont="1" applyFill="1" applyBorder="1" applyProtection="1">
      <alignmen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7" fillId="0" borderId="6" xfId="4" applyFont="1" applyFill="1" applyBorder="1" applyProtection="1">
      <alignment vertical="center"/>
      <protection hidden="1"/>
    </xf>
    <xf numFmtId="0" fontId="7" fillId="3" borderId="0" xfId="0" applyFont="1" applyFill="1" applyBorder="1" applyAlignment="1" applyProtection="1">
      <alignment vertical="top"/>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7" fillId="0" borderId="0" xfId="4" applyFont="1" applyProtection="1">
      <alignment vertical="center"/>
      <protection hidden="1"/>
    </xf>
    <xf numFmtId="0" fontId="47"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7" fillId="0" borderId="0" xfId="4" applyFont="1" applyFill="1" applyAlignment="1" applyProtection="1">
      <protection hidden="1"/>
    </xf>
    <xf numFmtId="0" fontId="6" fillId="0" borderId="0" xfId="2" applyFont="1" applyFill="1" applyBorder="1" applyAlignment="1" applyProtection="1">
      <alignment horizontal="left" vertical="center"/>
      <protection hidden="1"/>
    </xf>
    <xf numFmtId="0" fontId="6" fillId="0" borderId="0" xfId="4" applyFont="1" applyFill="1" applyAlignment="1" applyProtection="1">
      <alignment vertical="center"/>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0" fontId="39" fillId="0" borderId="10" xfId="0" applyFont="1" applyBorder="1" applyProtection="1">
      <alignment vertical="center"/>
      <protection hidden="1"/>
    </xf>
    <xf numFmtId="0" fontId="39" fillId="0" borderId="9" xfId="0" applyFont="1" applyBorder="1" applyProtection="1">
      <alignment vertical="center"/>
      <protection hidden="1"/>
    </xf>
    <xf numFmtId="0" fontId="39" fillId="0" borderId="0" xfId="0" applyFont="1" applyBorder="1" applyProtection="1">
      <alignment vertical="center"/>
      <protection hidden="1"/>
    </xf>
    <xf numFmtId="0" fontId="39" fillId="0" borderId="12" xfId="0" applyFont="1" applyBorder="1" applyProtection="1">
      <alignment vertical="center"/>
      <protection hidden="1"/>
    </xf>
    <xf numFmtId="0" fontId="39" fillId="0" borderId="7" xfId="0" applyFont="1" applyBorder="1" applyProtection="1">
      <alignmen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8"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0" fontId="9" fillId="3" borderId="0" xfId="4" applyFont="1" applyFill="1" applyBorder="1" applyAlignment="1" applyProtection="1">
      <alignment vertical="center"/>
      <protection hidden="1"/>
    </xf>
    <xf numFmtId="49" fontId="11" fillId="0" borderId="0" xfId="4" applyNumberFormat="1" applyFo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0" fontId="4" fillId="3" borderId="11" xfId="0" applyFont="1" applyFill="1" applyBorder="1" applyAlignment="1" applyProtection="1">
      <alignment vertical="center"/>
      <protection hidden="1"/>
    </xf>
    <xf numFmtId="0" fontId="4" fillId="3" borderId="11" xfId="0" applyFont="1" applyFill="1" applyBorder="1" applyProtection="1">
      <alignment vertical="center"/>
      <protection hidden="1"/>
    </xf>
    <xf numFmtId="0" fontId="7" fillId="3" borderId="11" xfId="0" applyFont="1" applyFill="1" applyBorder="1" applyAlignment="1" applyProtection="1">
      <alignment vertical="center"/>
      <protection hidden="1"/>
    </xf>
    <xf numFmtId="0" fontId="7" fillId="3" borderId="11" xfId="0" applyFont="1" applyFill="1" applyBorder="1" applyProtection="1">
      <alignment vertical="center"/>
      <protection hidden="1"/>
    </xf>
    <xf numFmtId="49" fontId="6" fillId="3" borderId="11" xfId="0" applyNumberFormat="1" applyFont="1" applyFill="1" applyBorder="1" applyAlignment="1" applyProtection="1">
      <alignment horizontal="center" vertical="center"/>
      <protection hidden="1"/>
    </xf>
    <xf numFmtId="0" fontId="7" fillId="0" borderId="11" xfId="0" applyFont="1" applyFill="1" applyBorder="1" applyAlignment="1" applyProtection="1">
      <alignment vertical="center"/>
      <protection hidden="1"/>
    </xf>
    <xf numFmtId="0" fontId="7" fillId="0" borderId="4" xfId="0" applyFont="1" applyFill="1" applyBorder="1" applyProtection="1">
      <alignment vertical="center"/>
      <protection hidden="1"/>
    </xf>
    <xf numFmtId="0" fontId="4" fillId="3" borderId="0" xfId="0" applyFont="1" applyFill="1" applyBorder="1" applyAlignment="1" applyProtection="1">
      <alignment vertical="center"/>
      <protection hidden="1"/>
    </xf>
    <xf numFmtId="0" fontId="7" fillId="0" borderId="12" xfId="0" applyFont="1" applyFill="1" applyBorder="1" applyProtection="1">
      <alignment vertical="center"/>
      <protection hidden="1"/>
    </xf>
    <xf numFmtId="0" fontId="4" fillId="3" borderId="7" xfId="0" applyFont="1" applyFill="1" applyBorder="1" applyAlignment="1" applyProtection="1">
      <alignment horizontal="left" vertical="center"/>
      <protection hidden="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5" xfId="0" applyNumberFormat="1" applyFont="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0" fontId="40" fillId="2" borderId="1" xfId="4" applyFont="1" applyFill="1" applyBorder="1" applyAlignment="1" applyProtection="1">
      <alignment horizontal="center" vertical="center"/>
      <protection hidden="1"/>
    </xf>
    <xf numFmtId="0" fontId="42" fillId="0" borderId="8" xfId="0" applyFont="1" applyFill="1" applyBorder="1" applyAlignment="1" applyProtection="1">
      <alignment horizontal="center" vertical="center"/>
      <protection hidden="1"/>
    </xf>
    <xf numFmtId="0" fontId="42" fillId="0" borderId="10" xfId="0" applyFont="1" applyFill="1" applyBorder="1" applyAlignment="1" applyProtection="1">
      <alignment horizontal="center" vertical="center"/>
      <protection hidden="1"/>
    </xf>
    <xf numFmtId="0" fontId="34" fillId="2" borderId="1" xfId="4" applyFont="1" applyFill="1" applyBorder="1" applyAlignment="1" applyProtection="1">
      <alignment horizontal="center" vertical="center"/>
      <protection hidden="1"/>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42" fillId="0" borderId="9" xfId="0" applyFont="1" applyFill="1" applyBorder="1" applyAlignment="1" applyProtection="1">
      <alignment horizontal="center" vertical="center"/>
      <protection hidden="1"/>
    </xf>
    <xf numFmtId="0" fontId="44" fillId="0" borderId="0" xfId="1" applyFont="1" applyFill="1" applyBorder="1" applyAlignment="1" applyProtection="1">
      <alignment vertical="center" shrinkToFit="1"/>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49" fontId="4" fillId="0" borderId="8" xfId="4" applyNumberFormat="1" applyFont="1" applyFill="1" applyBorder="1" applyAlignment="1" applyProtection="1">
      <alignment horizontal="center" vertical="center"/>
      <protection locked="0"/>
    </xf>
    <xf numFmtId="49" fontId="4" fillId="0" borderId="9" xfId="4" applyNumberFormat="1" applyFont="1" applyFill="1" applyBorder="1" applyAlignment="1" applyProtection="1">
      <alignment horizontal="center" vertical="center"/>
      <protection locked="0"/>
    </xf>
    <xf numFmtId="49" fontId="4" fillId="0" borderId="15" xfId="4" applyNumberFormat="1" applyFont="1" applyFill="1" applyBorder="1" applyAlignment="1" applyProtection="1">
      <alignment horizontal="center" vertical="center"/>
      <protection locked="0"/>
    </xf>
    <xf numFmtId="49" fontId="4" fillId="0" borderId="1" xfId="4" applyNumberFormat="1"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49" fontId="4" fillId="0" borderId="1" xfId="4" applyNumberFormat="1" applyFont="1" applyFill="1" applyBorder="1" applyAlignment="1" applyProtection="1">
      <alignment horizontal="center" vertical="center"/>
      <protection locked="0"/>
    </xf>
    <xf numFmtId="49" fontId="4" fillId="0" borderId="14" xfId="4" applyNumberFormat="1" applyFont="1" applyFill="1" applyBorder="1" applyAlignment="1" applyProtection="1">
      <alignment horizontal="center" vertical="center"/>
      <protection locked="0"/>
    </xf>
    <xf numFmtId="0" fontId="4" fillId="5" borderId="1" xfId="4" applyFont="1" applyFill="1" applyBorder="1" applyAlignment="1" applyProtection="1">
      <alignment horizontal="center" vertical="center"/>
      <protection hidden="1"/>
    </xf>
    <xf numFmtId="0" fontId="4" fillId="5" borderId="14"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0" fontId="46" fillId="6" borderId="8" xfId="4" applyFont="1" applyFill="1" applyBorder="1" applyAlignment="1" applyProtection="1">
      <alignment horizontal="center" vertical="center" wrapText="1"/>
      <protection hidden="1"/>
    </xf>
    <xf numFmtId="0" fontId="46" fillId="6" borderId="10" xfId="4" applyFont="1" applyFill="1" applyBorder="1" applyAlignment="1" applyProtection="1">
      <alignment horizontal="center" vertical="center" wrapText="1"/>
      <protection hidden="1"/>
    </xf>
    <xf numFmtId="0" fontId="39" fillId="0" borderId="8" xfId="0" applyFont="1" applyFill="1" applyBorder="1" applyAlignment="1" applyProtection="1">
      <alignment horizontal="center" vertical="center"/>
      <protection hidden="1"/>
    </xf>
    <xf numFmtId="0" fontId="39" fillId="0" borderId="10" xfId="0" applyFont="1" applyFill="1" applyBorder="1" applyAlignment="1" applyProtection="1">
      <alignment horizontal="center" vertical="center"/>
      <protection hidden="1"/>
    </xf>
    <xf numFmtId="178" fontId="34" fillId="0" borderId="9" xfId="0" applyNumberFormat="1" applyFont="1" applyFill="1" applyBorder="1" applyAlignment="1" applyProtection="1">
      <alignment horizontal="center" vertical="center" shrinkToFit="1"/>
      <protection locked="0"/>
    </xf>
    <xf numFmtId="180" fontId="34" fillId="0" borderId="8" xfId="0" applyNumberFormat="1" applyFont="1" applyFill="1" applyBorder="1" applyAlignment="1" applyProtection="1">
      <alignment horizontal="center" vertical="center" shrinkToFit="1"/>
      <protection locked="0"/>
    </xf>
    <xf numFmtId="180" fontId="34" fillId="0" borderId="10" xfId="0"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wrapText="1"/>
      <protection hidden="1"/>
    </xf>
    <xf numFmtId="0" fontId="4" fillId="5" borderId="14"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3" fillId="5" borderId="8" xfId="4" applyFont="1" applyFill="1" applyBorder="1" applyAlignment="1" applyProtection="1">
      <alignment horizontal="center" vertical="center" wrapText="1"/>
      <protection hidden="1"/>
    </xf>
    <xf numFmtId="0" fontId="43" fillId="5" borderId="15"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80" fontId="4" fillId="0" borderId="1" xfId="4" applyNumberFormat="1" applyFont="1" applyFill="1" applyBorder="1" applyAlignment="1" applyProtection="1">
      <alignment horizontal="center" vertical="center" shrinkToFit="1"/>
      <protection locked="0"/>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0" fontId="34" fillId="2" borderId="12"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4" fillId="5" borderId="9" xfId="4" applyFont="1" applyFill="1" applyBorder="1" applyAlignment="1" applyProtection="1">
      <alignment horizontal="center" vertical="center" wrapTex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179" fontId="34" fillId="0" borderId="1"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42" fillId="0" borderId="8" xfId="0" applyFont="1" applyFill="1" applyBorder="1" applyAlignment="1" applyProtection="1">
      <alignment horizontal="center" vertical="center" shrinkToFit="1"/>
      <protection hidden="1"/>
    </xf>
    <xf numFmtId="0" fontId="42" fillId="0" borderId="10" xfId="0" applyFont="1" applyFill="1" applyBorder="1" applyAlignment="1" applyProtection="1">
      <alignment horizontal="center" vertical="center" shrinkToFit="1"/>
      <protection hidden="1"/>
    </xf>
    <xf numFmtId="0" fontId="12" fillId="5" borderId="1"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wrapText="1"/>
      <protection hidden="1"/>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46" fillId="6" borderId="3" xfId="4" applyFont="1" applyFill="1" applyBorder="1" applyAlignment="1" applyProtection="1">
      <alignment horizontal="center" vertical="center" wrapText="1"/>
      <protection hidden="1"/>
    </xf>
    <xf numFmtId="0" fontId="46" fillId="6" borderId="4" xfId="4" applyFont="1" applyFill="1" applyBorder="1" applyAlignment="1" applyProtection="1">
      <alignment horizontal="center" vertical="center" wrapText="1"/>
      <protection hidden="1"/>
    </xf>
    <xf numFmtId="0" fontId="46" fillId="6" borderId="2" xfId="4" applyFont="1" applyFill="1" applyBorder="1" applyAlignment="1" applyProtection="1">
      <alignment horizontal="center" vertical="center" wrapText="1"/>
      <protection hidden="1"/>
    </xf>
    <xf numFmtId="0" fontId="46" fillId="6" borderId="12" xfId="4" applyFont="1" applyFill="1" applyBorder="1" applyAlignment="1" applyProtection="1">
      <alignment horizontal="center" vertical="center" wrapText="1"/>
      <protection hidden="1"/>
    </xf>
    <xf numFmtId="0" fontId="46" fillId="6" borderId="5" xfId="4" applyFont="1" applyFill="1" applyBorder="1" applyAlignment="1" applyProtection="1">
      <alignment horizontal="center" vertical="center" wrapText="1"/>
      <protection hidden="1"/>
    </xf>
    <xf numFmtId="0" fontId="46" fillId="6" borderId="6" xfId="4" applyFont="1" applyFill="1" applyBorder="1" applyAlignment="1" applyProtection="1">
      <alignment horizontal="center" vertical="center" wrapText="1"/>
      <protection hidden="1"/>
    </xf>
    <xf numFmtId="0" fontId="42" fillId="0" borderId="3" xfId="0" applyFont="1" applyFill="1" applyBorder="1" applyAlignment="1" applyProtection="1">
      <alignment horizontal="center" vertical="center"/>
      <protection hidden="1"/>
    </xf>
    <xf numFmtId="0" fontId="42" fillId="0" borderId="4" xfId="0" applyFont="1" applyFill="1" applyBorder="1" applyAlignment="1" applyProtection="1">
      <alignment horizontal="center" vertical="center"/>
      <protection hidden="1"/>
    </xf>
    <xf numFmtId="0" fontId="42" fillId="0" borderId="5" xfId="0" applyFont="1" applyFill="1" applyBorder="1" applyAlignment="1" applyProtection="1">
      <alignment horizontal="center" vertical="center"/>
      <protection hidden="1"/>
    </xf>
    <xf numFmtId="0" fontId="42" fillId="0" borderId="6" xfId="0" applyFont="1" applyFill="1" applyBorder="1" applyAlignment="1" applyProtection="1">
      <alignment horizontal="center" vertical="center"/>
      <protection hidden="1"/>
    </xf>
    <xf numFmtId="181" fontId="34" fillId="0" borderId="8" xfId="0" applyNumberFormat="1" applyFont="1" applyFill="1" applyBorder="1" applyAlignment="1" applyProtection="1">
      <alignment horizontal="center" vertical="center" shrinkToFit="1"/>
      <protection locked="0"/>
    </xf>
    <xf numFmtId="181" fontId="34" fillId="0" borderId="10" xfId="0" applyNumberFormat="1" applyFont="1" applyFill="1" applyBorder="1" applyAlignment="1" applyProtection="1">
      <alignment horizontal="center" vertical="center" shrinkToFit="1"/>
      <protection locked="0"/>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0" fontId="37" fillId="2" borderId="10" xfId="4" applyFont="1" applyFill="1" applyBorder="1" applyAlignment="1" applyProtection="1">
      <alignment horizontal="center" vertical="center" shrinkToFit="1"/>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181" fontId="34" fillId="0" borderId="8" xfId="4" applyNumberFormat="1" applyFont="1" applyFill="1" applyBorder="1" applyAlignment="1" applyProtection="1">
      <alignment horizontal="center" vertical="center" shrinkToFit="1"/>
      <protection locked="0"/>
    </xf>
    <xf numFmtId="181" fontId="34" fillId="0" borderId="9" xfId="4" applyNumberFormat="1" applyFont="1" applyFill="1" applyBorder="1" applyAlignment="1" applyProtection="1">
      <alignment horizontal="center" vertical="center" shrinkToFit="1"/>
      <protection locked="0"/>
    </xf>
    <xf numFmtId="0" fontId="7" fillId="5" borderId="8" xfId="4" applyFont="1" applyFill="1" applyBorder="1" applyAlignment="1" applyProtection="1">
      <alignment horizontal="center" vertical="center" wrapText="1"/>
      <protection hidden="1"/>
    </xf>
    <xf numFmtId="0" fontId="7" fillId="5" borderId="9" xfId="4" applyFont="1" applyFill="1" applyBorder="1" applyAlignment="1" applyProtection="1">
      <alignment horizontal="center" vertical="center" wrapText="1"/>
      <protection hidden="1"/>
    </xf>
    <xf numFmtId="181" fontId="34" fillId="0" borderId="10" xfId="4"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11" xfId="1" applyNumberFormat="1" applyFont="1" applyFill="1" applyBorder="1" applyAlignment="1" applyProtection="1">
      <alignment horizontal="center" vertical="center" shrinkToFit="1"/>
      <protection locked="0"/>
    </xf>
    <xf numFmtId="49" fontId="25" fillId="0" borderId="9" xfId="1" applyNumberFormat="1" applyFont="1" applyFill="1" applyBorder="1" applyAlignment="1" applyProtection="1">
      <alignment horizontal="center" vertical="center" shrinkToFit="1"/>
      <protection locked="0"/>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7" fillId="5" borderId="1" xfId="1" applyFont="1" applyFill="1" applyBorder="1" applyAlignment="1" applyProtection="1">
      <alignment horizontal="center" vertical="center" shrinkToFit="1"/>
      <protection hidden="1"/>
    </xf>
    <xf numFmtId="0" fontId="7" fillId="5" borderId="1" xfId="1" applyFont="1" applyFill="1" applyBorder="1" applyAlignment="1" applyProtection="1">
      <alignment horizontal="center" vertical="center" wrapText="1" shrinkToFit="1"/>
      <protection hidden="1"/>
    </xf>
    <xf numFmtId="49" fontId="49" fillId="3" borderId="8" xfId="1" applyNumberFormat="1" applyFont="1" applyFill="1" applyBorder="1" applyAlignment="1" applyProtection="1">
      <alignment horizontal="center" vertical="center" shrinkToFit="1"/>
      <protection locked="0"/>
    </xf>
    <xf numFmtId="49" fontId="49" fillId="3" borderId="9" xfId="1" applyNumberFormat="1" applyFont="1" applyFill="1" applyBorder="1" applyAlignment="1" applyProtection="1">
      <alignment horizontal="center" vertical="center" shrinkToFit="1"/>
      <protection locked="0"/>
    </xf>
    <xf numFmtId="0" fontId="49" fillId="3" borderId="9" xfId="1" applyFont="1" applyFill="1" applyBorder="1" applyAlignment="1" applyProtection="1">
      <alignment horizontal="center" vertical="center"/>
      <protection hidden="1"/>
    </xf>
    <xf numFmtId="49" fontId="49" fillId="3" borderId="10" xfId="1" applyNumberFormat="1" applyFont="1" applyFill="1" applyBorder="1" applyAlignment="1" applyProtection="1">
      <alignment horizontal="center" vertical="center" shrinkToFit="1"/>
      <protection locked="0"/>
    </xf>
    <xf numFmtId="0" fontId="4" fillId="5" borderId="3"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7" fillId="5" borderId="1" xfId="1" applyFont="1" applyFill="1" applyBorder="1" applyAlignment="1" applyProtection="1">
      <alignment horizontal="center" vertical="center"/>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0" borderId="31" xfId="4" quotePrefix="1" applyFont="1" applyFill="1" applyBorder="1" applyAlignment="1" applyProtection="1">
      <alignment horizontal="center" vertical="center" shrinkToFit="1"/>
      <protection hidden="1"/>
    </xf>
    <xf numFmtId="0" fontId="50" fillId="3" borderId="0" xfId="4" applyFont="1" applyFill="1" applyBorder="1" applyAlignment="1" applyProtection="1">
      <alignment horizontal="center" wrapText="1"/>
      <protection hidden="1"/>
    </xf>
    <xf numFmtId="0" fontId="50" fillId="3" borderId="7" xfId="4" applyFont="1" applyFill="1" applyBorder="1" applyAlignment="1" applyProtection="1">
      <alignment horizontal="center" wrapText="1"/>
      <protection hidden="1"/>
    </xf>
    <xf numFmtId="49" fontId="33" fillId="0" borderId="32" xfId="4" applyNumberFormat="1" applyFont="1" applyFill="1" applyBorder="1" applyAlignment="1" applyProtection="1">
      <alignment horizontal="center" vertical="center"/>
      <protection locked="0"/>
    </xf>
    <xf numFmtId="0" fontId="4" fillId="5" borderId="8"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49" fontId="4" fillId="0" borderId="8" xfId="1" applyNumberFormat="1" applyFont="1" applyFill="1" applyBorder="1" applyAlignment="1" applyProtection="1">
      <alignment horizontal="center" vertical="center" shrinkToFit="1"/>
      <protection locked="0"/>
    </xf>
    <xf numFmtId="49" fontId="4" fillId="0" borderId="9" xfId="1" applyNumberFormat="1" applyFont="1" applyFill="1" applyBorder="1" applyAlignment="1" applyProtection="1">
      <alignment horizontal="center" vertical="center" shrinkToFit="1"/>
      <protection locked="0"/>
    </xf>
    <xf numFmtId="49" fontId="4" fillId="0" borderId="10" xfId="1" applyNumberFormat="1" applyFont="1" applyFill="1" applyBorder="1" applyAlignment="1" applyProtection="1">
      <alignment horizontal="center" vertical="center" shrinkToFit="1"/>
      <protection locked="0"/>
    </xf>
    <xf numFmtId="0" fontId="7" fillId="5" borderId="9"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10" fillId="3" borderId="9" xfId="4" applyNumberFormat="1" applyFont="1" applyFill="1" applyBorder="1" applyAlignment="1" applyProtection="1">
      <alignment horizontal="left" vertical="center" wrapText="1" shrinkToFit="1"/>
      <protection hidden="1"/>
    </xf>
    <xf numFmtId="49" fontId="10" fillId="3" borderId="9" xfId="4" applyNumberFormat="1"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protection hidden="1"/>
    </xf>
    <xf numFmtId="0" fontId="10" fillId="2" borderId="1" xfId="1" applyFont="1" applyFill="1" applyBorder="1" applyAlignment="1" applyProtection="1">
      <alignment horizontal="center" vertical="center" wrapText="1"/>
      <protection hidden="1"/>
    </xf>
    <xf numFmtId="0" fontId="7" fillId="0" borderId="7" xfId="4" applyFont="1" applyFill="1" applyBorder="1" applyAlignment="1" applyProtection="1">
      <alignment vertical="center"/>
      <protection hidden="1"/>
    </xf>
    <xf numFmtId="0" fontId="14" fillId="3" borderId="7" xfId="39" applyFont="1" applyFill="1" applyBorder="1" applyAlignment="1" applyProtection="1">
      <alignment vertical="center" wrapText="1"/>
      <protection hidden="1"/>
    </xf>
    <xf numFmtId="0" fontId="14" fillId="2" borderId="8" xfId="1" applyFont="1" applyFill="1" applyBorder="1" applyAlignment="1" applyProtection="1">
      <alignment horizontal="center" vertical="center" wrapText="1"/>
      <protection hidden="1"/>
    </xf>
    <xf numFmtId="0" fontId="14" fillId="2" borderId="9" xfId="1" applyFont="1" applyFill="1" applyBorder="1" applyAlignment="1" applyProtection="1">
      <alignment horizontal="center" vertical="center" wrapText="1"/>
      <protection hidden="1"/>
    </xf>
    <xf numFmtId="0" fontId="14" fillId="2" borderId="10"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0" fontId="39" fillId="0" borderId="9" xfId="0" applyFont="1" applyBorder="1" applyAlignment="1" applyProtection="1">
      <alignment horizontal="left" vertical="center" wrapText="1"/>
      <protection hidden="1"/>
    </xf>
    <xf numFmtId="0" fontId="39" fillId="0" borderId="10" xfId="0" applyFont="1" applyBorder="1" applyAlignment="1" applyProtection="1">
      <alignment horizontal="left" vertical="center" wrapTex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177" fontId="6" fillId="0" borderId="1" xfId="1" applyNumberFormat="1" applyFont="1" applyFill="1" applyBorder="1" applyAlignment="1" applyProtection="1">
      <alignment horizontal="center" vertical="center" shrinkToFit="1"/>
      <protection locked="0"/>
    </xf>
    <xf numFmtId="177" fontId="6"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49" fontId="6" fillId="0" borderId="1" xfId="1" applyNumberFormat="1" applyFont="1" applyFill="1" applyBorder="1" applyAlignment="1" applyProtection="1">
      <alignment horizontal="center" vertical="center" shrinkToFit="1"/>
      <protection locked="0"/>
    </xf>
    <xf numFmtId="49" fontId="6" fillId="3" borderId="8" xfId="4" applyNumberFormat="1" applyFont="1" applyFill="1" applyBorder="1" applyAlignment="1" applyProtection="1">
      <alignment horizontal="center" vertical="center" shrinkToFit="1"/>
      <protection locked="0"/>
    </xf>
    <xf numFmtId="49" fontId="6" fillId="3" borderId="9" xfId="4" applyNumberFormat="1" applyFont="1" applyFill="1" applyBorder="1" applyAlignment="1" applyProtection="1">
      <alignment horizontal="center" vertical="center" shrinkToFit="1"/>
      <protection locked="0"/>
    </xf>
    <xf numFmtId="49" fontId="6" fillId="3" borderId="10" xfId="4" applyNumberFormat="1" applyFont="1" applyFill="1" applyBorder="1" applyAlignment="1" applyProtection="1">
      <alignment horizontal="center" vertical="center" shrinkToFit="1"/>
      <protection locked="0"/>
    </xf>
    <xf numFmtId="0" fontId="4" fillId="5" borderId="1" xfId="1" applyFont="1" applyFill="1" applyBorder="1" applyAlignment="1" applyProtection="1">
      <alignment horizontal="center" vertical="center"/>
      <protection hidden="1"/>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23" fillId="3" borderId="8" xfId="4" applyNumberFormat="1" applyFont="1" applyFill="1" applyBorder="1" applyAlignment="1" applyProtection="1">
      <alignment horizontal="left" vertical="center" indent="1" shrinkToFit="1"/>
      <protection locked="0"/>
    </xf>
    <xf numFmtId="49" fontId="23" fillId="3" borderId="9" xfId="4" applyNumberFormat="1" applyFont="1" applyFill="1" applyBorder="1" applyAlignment="1" applyProtection="1">
      <alignment horizontal="left" vertical="center" indent="1" shrinkToFit="1"/>
      <protection locked="0"/>
    </xf>
    <xf numFmtId="49" fontId="23" fillId="3" borderId="10" xfId="4" applyNumberFormat="1" applyFont="1" applyFill="1" applyBorder="1" applyAlignment="1" applyProtection="1">
      <alignment horizontal="left" vertical="center" indent="1" shrinkToFit="1"/>
      <protection locked="0"/>
    </xf>
    <xf numFmtId="0" fontId="10" fillId="2" borderId="1" xfId="39" applyFont="1" applyFill="1" applyBorder="1" applyAlignment="1" applyProtection="1">
      <alignment horizontal="center" vertical="center" wrapText="1"/>
      <protection hidden="1"/>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14" fillId="5" borderId="1" xfId="1" applyFont="1" applyFill="1" applyBorder="1" applyAlignment="1" applyProtection="1">
      <alignment horizontal="center" vertical="center" wrapText="1" shrinkToFit="1"/>
      <protection hidden="1"/>
    </xf>
    <xf numFmtId="49" fontId="20" fillId="0" borderId="1" xfId="1" applyNumberFormat="1" applyFont="1" applyFill="1" applyBorder="1" applyAlignment="1" applyProtection="1">
      <alignment vertical="center" shrinkToFit="1"/>
      <protection locked="0"/>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49" fontId="7" fillId="0" borderId="7" xfId="4"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shrinkToFit="1"/>
      <protection hidden="1"/>
    </xf>
    <xf numFmtId="0" fontId="4" fillId="3" borderId="12" xfId="0" applyFont="1" applyFill="1" applyBorder="1" applyAlignment="1" applyProtection="1">
      <alignment horizontal="left" vertical="center" shrinkToFit="1"/>
      <protection hidden="1"/>
    </xf>
    <xf numFmtId="49" fontId="4" fillId="3" borderId="1" xfId="4" applyNumberFormat="1" applyFont="1" applyFill="1" applyBorder="1" applyAlignment="1" applyProtection="1">
      <alignment horizontal="center" vertical="center" shrinkToFit="1"/>
      <protection locked="0"/>
    </xf>
    <xf numFmtId="49" fontId="4" fillId="0"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0" borderId="28"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49" fontId="34" fillId="0" borderId="10" xfId="0" applyNumberFormat="1" applyFont="1" applyBorder="1" applyAlignment="1" applyProtection="1">
      <alignment horizontal="center" vertical="center" shrinkToFit="1"/>
      <protection locked="0"/>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49" fontId="4" fillId="3" borderId="15" xfId="4" applyNumberFormat="1" applyFont="1" applyFill="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49">
    <dxf>
      <fill>
        <patternFill>
          <bgColor theme="0" tint="-0.24994659260841701"/>
        </patternFill>
      </fill>
    </dxf>
    <dxf>
      <fill>
        <patternFill>
          <bgColor rgb="FFFFFF00"/>
        </patternFill>
      </fill>
    </dxf>
    <dxf>
      <fill>
        <patternFill>
          <bgColor theme="0" tint="-0.24994659260841701"/>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149680</xdr:colOff>
      <xdr:row>0</xdr:row>
      <xdr:rowOff>122465</xdr:rowOff>
    </xdr:from>
    <xdr:to>
      <xdr:col>32</xdr:col>
      <xdr:colOff>53871</xdr:colOff>
      <xdr:row>3</xdr:row>
      <xdr:rowOff>75000</xdr:rowOff>
    </xdr:to>
    <xdr:sp macro="" textlink="">
      <xdr:nvSpPr>
        <xdr:cNvPr id="3" name="正方形/長方形 2"/>
        <xdr:cNvSpPr/>
      </xdr:nvSpPr>
      <xdr:spPr>
        <a:xfrm>
          <a:off x="3143251" y="122465"/>
          <a:ext cx="4993263" cy="632892"/>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112050</xdr:colOff>
      <xdr:row>42</xdr:row>
      <xdr:rowOff>33618</xdr:rowOff>
    </xdr:from>
    <xdr:to>
      <xdr:col>42</xdr:col>
      <xdr:colOff>235316</xdr:colOff>
      <xdr:row>42</xdr:row>
      <xdr:rowOff>448237</xdr:rowOff>
    </xdr:to>
    <xdr:sp macro="" textlink="">
      <xdr:nvSpPr>
        <xdr:cNvPr id="9" name="テキスト ボックス 8"/>
        <xdr:cNvSpPr txBox="1"/>
      </xdr:nvSpPr>
      <xdr:spPr>
        <a:xfrm>
          <a:off x="9300874" y="1521758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120333</xdr:colOff>
      <xdr:row>107</xdr:row>
      <xdr:rowOff>153570</xdr:rowOff>
    </xdr:from>
    <xdr:to>
      <xdr:col>42</xdr:col>
      <xdr:colOff>243599</xdr:colOff>
      <xdr:row>108</xdr:row>
      <xdr:rowOff>294863</xdr:rowOff>
    </xdr:to>
    <xdr:sp macro="" textlink="">
      <xdr:nvSpPr>
        <xdr:cNvPr id="11" name="テキスト ボックス 10"/>
        <xdr:cNvSpPr txBox="1"/>
      </xdr:nvSpPr>
      <xdr:spPr>
        <a:xfrm>
          <a:off x="9380290" y="30782657"/>
          <a:ext cx="1324244"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editAs="oneCell">
    <xdr:from>
      <xdr:col>44</xdr:col>
      <xdr:colOff>0</xdr:colOff>
      <xdr:row>43</xdr:row>
      <xdr:rowOff>0</xdr:rowOff>
    </xdr:from>
    <xdr:to>
      <xdr:col>96</xdr:col>
      <xdr:colOff>145597</xdr:colOff>
      <xdr:row>107</xdr:row>
      <xdr:rowOff>266700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5643412"/>
          <a:ext cx="10813597" cy="15439464"/>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0</xdr:row>
      <xdr:rowOff>0</xdr:rowOff>
    </xdr:from>
    <xdr:to>
      <xdr:col>96</xdr:col>
      <xdr:colOff>145597</xdr:colOff>
      <xdr:row>43</xdr:row>
      <xdr:rowOff>9525</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0" y="0"/>
          <a:ext cx="10813597" cy="15652937"/>
        </a:xfrm>
        <a:prstGeom prst="rect">
          <a:avLst/>
        </a:prstGeom>
        <a:solidFill>
          <a:sysClr val="window" lastClr="FFFFFF"/>
        </a:solidFill>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7"/>
  <sheetViews>
    <sheetView showGridLines="0" tabSelected="1" view="pageBreakPreview" zoomScale="85" zoomScaleNormal="55" zoomScaleSheetLayoutView="85" workbookViewId="0">
      <selection activeCell="J8" sqref="J8:AQ8"/>
    </sheetView>
  </sheetViews>
  <sheetFormatPr defaultColWidth="3" defaultRowHeight="13.5" x14ac:dyDescent="0.15"/>
  <cols>
    <col min="1" max="1" width="4.5703125" style="70" customWidth="1"/>
    <col min="2" max="3" width="3.5703125" style="70" customWidth="1"/>
    <col min="4" max="4" width="3.7109375" style="70" customWidth="1"/>
    <col min="5" max="25" width="3.5703125" style="70" customWidth="1"/>
    <col min="26" max="37" width="4" style="70" customWidth="1"/>
    <col min="38" max="42" width="3.5703125" style="70" customWidth="1"/>
    <col min="43" max="43" width="3.7109375" style="70" customWidth="1"/>
    <col min="44" max="48" width="3.7109375" style="82" customWidth="1"/>
    <col min="49" max="51" width="3" style="82"/>
    <col min="52" max="52" width="3" style="82" customWidth="1"/>
    <col min="53" max="56" width="3" style="82"/>
    <col min="57" max="16384" width="3" style="70"/>
  </cols>
  <sheetData>
    <row r="1" spans="1:55" s="80" customFormat="1" ht="18" customHeight="1" x14ac:dyDescent="0.15">
      <c r="A1" s="158"/>
      <c r="B1" s="158"/>
      <c r="C1" s="158"/>
      <c r="D1" s="158"/>
      <c r="E1" s="158"/>
      <c r="F1" s="158"/>
      <c r="G1" s="158"/>
      <c r="H1" s="158"/>
      <c r="I1" s="158"/>
      <c r="J1" s="158"/>
      <c r="K1" s="97"/>
      <c r="L1" s="97"/>
      <c r="M1" s="97"/>
      <c r="N1" s="97"/>
      <c r="O1" s="97"/>
      <c r="P1" s="97"/>
      <c r="Q1" s="97"/>
      <c r="R1" s="97"/>
      <c r="S1" s="97"/>
      <c r="T1" s="97"/>
      <c r="U1" s="97"/>
      <c r="V1" s="97"/>
      <c r="W1" s="97"/>
      <c r="X1" s="97"/>
      <c r="Y1" s="97"/>
      <c r="Z1" s="97"/>
      <c r="AA1" s="97"/>
      <c r="AB1" s="97"/>
      <c r="AC1" s="97"/>
      <c r="AD1" s="97"/>
      <c r="AE1" s="91"/>
      <c r="AF1" s="91"/>
      <c r="AG1" s="91"/>
      <c r="AH1" s="91"/>
      <c r="AI1" s="91"/>
      <c r="AJ1" s="91"/>
      <c r="AK1" s="91"/>
      <c r="AL1" s="91"/>
      <c r="AM1" s="91"/>
      <c r="AN1" s="91"/>
      <c r="AO1" s="91"/>
      <c r="AP1" s="91"/>
      <c r="AQ1" s="92" t="s">
        <v>134</v>
      </c>
    </row>
    <row r="2" spans="1:55" s="80" customFormat="1" ht="18" customHeight="1" x14ac:dyDescent="0.15">
      <c r="A2" s="158"/>
      <c r="B2" s="158"/>
      <c r="C2" s="158"/>
      <c r="D2" s="158"/>
      <c r="E2" s="158"/>
      <c r="F2" s="158"/>
      <c r="G2" s="158"/>
      <c r="H2" s="158"/>
      <c r="I2" s="158"/>
      <c r="J2" s="158"/>
      <c r="K2" s="97"/>
      <c r="L2" s="97"/>
      <c r="M2" s="97"/>
      <c r="N2" s="97"/>
      <c r="O2" s="97"/>
      <c r="P2" s="97"/>
      <c r="Q2" s="97"/>
      <c r="R2" s="97"/>
      <c r="S2" s="97"/>
      <c r="T2" s="97"/>
      <c r="U2" s="97"/>
      <c r="V2" s="97"/>
      <c r="W2" s="97"/>
      <c r="X2" s="97"/>
      <c r="Y2" s="97"/>
      <c r="Z2" s="97"/>
      <c r="AA2" s="97"/>
      <c r="AB2" s="97"/>
      <c r="AC2" s="97"/>
      <c r="AD2" s="97"/>
      <c r="AE2" s="91"/>
      <c r="AF2" s="91"/>
      <c r="AG2" s="91"/>
      <c r="AH2" s="91"/>
      <c r="AI2" s="91"/>
      <c r="AJ2" s="91"/>
      <c r="AK2" s="91"/>
      <c r="AL2" s="91"/>
      <c r="AM2" s="91"/>
      <c r="AN2" s="91"/>
      <c r="AO2" s="91"/>
      <c r="AP2" s="91"/>
      <c r="AQ2" s="92" t="str">
        <f>IF($J$8="","",$J$8&amp;"邸"&amp;$H$9&amp;$K$9)</f>
        <v/>
      </c>
    </row>
    <row r="3" spans="1:55" s="80" customFormat="1" ht="17.25"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103"/>
      <c r="AF3" s="103"/>
      <c r="AG3" s="103"/>
      <c r="AH3" s="103"/>
      <c r="AI3" s="103"/>
      <c r="AJ3" s="103"/>
      <c r="AK3" s="103"/>
      <c r="AL3" s="103"/>
      <c r="AM3" s="103"/>
      <c r="AN3" s="103"/>
      <c r="AO3" s="103"/>
      <c r="AP3" s="103"/>
      <c r="AQ3" s="104"/>
      <c r="AR3" s="81"/>
    </row>
    <row r="4" spans="1:55" s="80" customFormat="1" ht="17.25"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103"/>
      <c r="AF4" s="103"/>
      <c r="AG4" s="103"/>
      <c r="AH4" s="103"/>
      <c r="AI4" s="103"/>
      <c r="AJ4" s="103"/>
      <c r="AK4" s="103"/>
      <c r="AL4" s="103"/>
      <c r="AM4" s="103"/>
      <c r="AN4" s="103"/>
      <c r="AO4" s="103"/>
      <c r="AP4" s="103"/>
      <c r="AQ4" s="105" t="str">
        <f>IF(AU5=2,"SII-ZR-"&amp;AD49&amp;"-d-"&amp;AK49,"")</f>
        <v/>
      </c>
      <c r="AR4" s="81"/>
    </row>
    <row r="5" spans="1:55" s="4" customFormat="1" ht="41.25" customHeight="1" x14ac:dyDescent="0.15">
      <c r="A5" s="339" t="s">
        <v>140</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1"/>
      <c r="AR5" s="17"/>
      <c r="AS5" s="3"/>
      <c r="AU5" s="72">
        <f>IF(A5="ＺＥＨ＋Ｒ強化事業　実施計画書",1,2)</f>
        <v>1</v>
      </c>
    </row>
    <row r="6" spans="1:55" s="4" customFormat="1" ht="12" customHeight="1" x14ac:dyDescent="0.1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17"/>
      <c r="AS6" s="3"/>
      <c r="AU6" s="3"/>
    </row>
    <row r="7" spans="1:55" s="19" customFormat="1" ht="18" x14ac:dyDescent="0.15">
      <c r="A7" s="18" t="s">
        <v>63</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5" s="4" customFormat="1" ht="33" customHeight="1" x14ac:dyDescent="0.15">
      <c r="A8" s="23"/>
      <c r="B8" s="358" t="s">
        <v>21</v>
      </c>
      <c r="C8" s="359"/>
      <c r="D8" s="359"/>
      <c r="E8" s="359"/>
      <c r="F8" s="359"/>
      <c r="G8" s="359"/>
      <c r="H8" s="359"/>
      <c r="I8" s="360"/>
      <c r="J8" s="361"/>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c r="AS8" s="3"/>
    </row>
    <row r="9" spans="1:55" s="28" customFormat="1" ht="33" customHeight="1" x14ac:dyDescent="0.15">
      <c r="A9" s="23"/>
      <c r="B9" s="351" t="str">
        <f>IF(AU5=1,"建設予定地","建築地")</f>
        <v>建設予定地</v>
      </c>
      <c r="C9" s="351"/>
      <c r="D9" s="351"/>
      <c r="E9" s="351"/>
      <c r="F9" s="351"/>
      <c r="G9" s="24" t="s">
        <v>64</v>
      </c>
      <c r="H9" s="303"/>
      <c r="I9" s="303"/>
      <c r="J9" s="25" t="s">
        <v>65</v>
      </c>
      <c r="K9" s="303"/>
      <c r="L9" s="303"/>
      <c r="M9" s="303"/>
      <c r="N9" s="303"/>
      <c r="O9" s="303"/>
      <c r="P9" s="304" t="s">
        <v>130</v>
      </c>
      <c r="Q9" s="304"/>
      <c r="R9" s="303"/>
      <c r="S9" s="303"/>
      <c r="T9" s="303"/>
      <c r="U9" s="303"/>
      <c r="V9" s="303"/>
      <c r="W9" s="304" t="s">
        <v>131</v>
      </c>
      <c r="X9" s="304"/>
      <c r="Y9" s="342"/>
      <c r="Z9" s="342"/>
      <c r="AA9" s="342"/>
      <c r="AB9" s="342"/>
      <c r="AC9" s="342"/>
      <c r="AD9" s="342"/>
      <c r="AE9" s="342"/>
      <c r="AF9" s="342"/>
      <c r="AG9" s="342"/>
      <c r="AH9" s="342"/>
      <c r="AI9" s="342"/>
      <c r="AJ9" s="342"/>
      <c r="AK9" s="342"/>
      <c r="AL9" s="342"/>
      <c r="AM9" s="342"/>
      <c r="AN9" s="342"/>
      <c r="AO9" s="342"/>
      <c r="AP9" s="342"/>
      <c r="AQ9" s="343"/>
      <c r="AR9" s="26"/>
      <c r="AS9" s="27"/>
    </row>
    <row r="10" spans="1:55" s="28" customFormat="1" ht="33" customHeight="1" x14ac:dyDescent="0.15">
      <c r="B10" s="314" t="s">
        <v>22</v>
      </c>
      <c r="C10" s="315"/>
      <c r="D10" s="315"/>
      <c r="E10" s="315"/>
      <c r="F10" s="316"/>
      <c r="G10" s="317"/>
      <c r="H10" s="318"/>
      <c r="I10" s="319"/>
      <c r="J10" s="320" t="s">
        <v>23</v>
      </c>
      <c r="K10" s="320"/>
      <c r="L10" s="320"/>
      <c r="M10" s="344"/>
      <c r="N10" s="344"/>
      <c r="O10" s="345"/>
      <c r="P10" s="346" t="s">
        <v>24</v>
      </c>
      <c r="Q10" s="346"/>
      <c r="R10" s="346"/>
      <c r="S10" s="347"/>
      <c r="T10" s="347"/>
      <c r="U10" s="347"/>
      <c r="V10" s="289" t="s">
        <v>25</v>
      </c>
      <c r="W10" s="289"/>
      <c r="X10" s="289"/>
      <c r="Y10" s="348" t="s">
        <v>20</v>
      </c>
      <c r="Z10" s="349"/>
      <c r="AA10" s="350"/>
      <c r="AB10" s="352" t="s">
        <v>26</v>
      </c>
      <c r="AC10" s="353"/>
      <c r="AD10" s="354"/>
      <c r="AE10" s="355"/>
      <c r="AF10" s="356"/>
      <c r="AG10" s="356"/>
      <c r="AH10" s="356"/>
      <c r="AI10" s="356"/>
      <c r="AJ10" s="356"/>
      <c r="AK10" s="356"/>
      <c r="AL10" s="356"/>
      <c r="AM10" s="356"/>
      <c r="AN10" s="356"/>
      <c r="AO10" s="356"/>
      <c r="AP10" s="356"/>
      <c r="AQ10" s="357"/>
      <c r="AR10" s="29"/>
      <c r="AS10" s="19"/>
    </row>
    <row r="11" spans="1:55" s="28" customFormat="1" ht="33" customHeight="1" x14ac:dyDescent="0.15">
      <c r="B11" s="321" t="s">
        <v>27</v>
      </c>
      <c r="C11" s="322"/>
      <c r="D11" s="322"/>
      <c r="E11" s="322"/>
      <c r="F11" s="322"/>
      <c r="G11" s="322"/>
      <c r="H11" s="322"/>
      <c r="I11" s="323"/>
      <c r="J11" s="30" t="s">
        <v>20</v>
      </c>
      <c r="K11" s="324" t="s">
        <v>28</v>
      </c>
      <c r="L11" s="325"/>
      <c r="M11" s="325"/>
      <c r="N11" s="325"/>
      <c r="O11" s="30" t="s">
        <v>20</v>
      </c>
      <c r="P11" s="326" t="s">
        <v>29</v>
      </c>
      <c r="Q11" s="327"/>
      <c r="R11" s="327"/>
      <c r="S11" s="327"/>
      <c r="T11" s="30" t="s">
        <v>20</v>
      </c>
      <c r="U11" s="328" t="s">
        <v>66</v>
      </c>
      <c r="V11" s="328"/>
      <c r="W11" s="328"/>
      <c r="X11" s="30" t="s">
        <v>20</v>
      </c>
      <c r="Y11" s="328" t="s">
        <v>67</v>
      </c>
      <c r="Z11" s="328"/>
      <c r="AA11" s="328"/>
      <c r="AB11" s="103"/>
      <c r="AC11" s="103"/>
      <c r="AD11" s="103"/>
      <c r="AE11" s="103"/>
      <c r="AF11" s="103"/>
      <c r="AG11" s="103"/>
      <c r="AH11" s="103"/>
      <c r="AI11" s="103"/>
      <c r="AJ11" s="103"/>
      <c r="AK11" s="103"/>
      <c r="AL11" s="103"/>
      <c r="AM11" s="103"/>
      <c r="AN11" s="103"/>
      <c r="AO11" s="103"/>
      <c r="AP11" s="103"/>
      <c r="AQ11" s="106"/>
      <c r="AR11" s="29"/>
      <c r="AS11" s="19"/>
    </row>
    <row r="12" spans="1:55" s="19" customFormat="1" ht="33" customHeight="1" x14ac:dyDescent="0.15">
      <c r="B12" s="329" t="s">
        <v>90</v>
      </c>
      <c r="C12" s="329"/>
      <c r="D12" s="329"/>
      <c r="E12" s="329"/>
      <c r="F12" s="329"/>
      <c r="G12" s="329"/>
      <c r="H12" s="329"/>
      <c r="I12" s="329"/>
      <c r="J12" s="119" t="s">
        <v>20</v>
      </c>
      <c r="K12" s="73" t="s">
        <v>91</v>
      </c>
      <c r="L12" s="73"/>
      <c r="M12" s="73"/>
      <c r="N12" s="73"/>
      <c r="O12" s="73"/>
      <c r="P12" s="73"/>
      <c r="Q12" s="73"/>
      <c r="R12" s="73"/>
      <c r="S12" s="73"/>
      <c r="T12" s="119" t="s">
        <v>20</v>
      </c>
      <c r="U12" s="73" t="s">
        <v>92</v>
      </c>
      <c r="V12" s="73"/>
      <c r="W12" s="73"/>
      <c r="X12" s="73"/>
      <c r="Y12" s="73"/>
      <c r="Z12" s="73"/>
      <c r="AA12" s="73"/>
      <c r="AB12" s="73"/>
      <c r="AC12" s="73"/>
      <c r="AD12" s="73"/>
      <c r="AE12" s="73"/>
      <c r="AF12" s="74"/>
      <c r="AG12" s="119" t="s">
        <v>20</v>
      </c>
      <c r="AH12" s="73" t="s">
        <v>93</v>
      </c>
      <c r="AI12" s="74"/>
      <c r="AJ12" s="74"/>
      <c r="AK12" s="73"/>
      <c r="AL12" s="73"/>
      <c r="AM12" s="73"/>
      <c r="AN12" s="73"/>
      <c r="AO12" s="73"/>
      <c r="AP12" s="73"/>
      <c r="AQ12" s="75"/>
      <c r="AR12" s="29"/>
    </row>
    <row r="13" spans="1:55" s="19" customFormat="1" ht="33" customHeight="1" x14ac:dyDescent="0.15">
      <c r="B13" s="332" t="s">
        <v>101</v>
      </c>
      <c r="C13" s="333"/>
      <c r="D13" s="333"/>
      <c r="E13" s="333"/>
      <c r="F13" s="333"/>
      <c r="G13" s="333"/>
      <c r="H13" s="333"/>
      <c r="I13" s="334"/>
      <c r="J13" s="119" t="s">
        <v>20</v>
      </c>
      <c r="K13" s="337" t="s">
        <v>106</v>
      </c>
      <c r="L13" s="337"/>
      <c r="M13" s="337"/>
      <c r="N13" s="337"/>
      <c r="O13" s="337"/>
      <c r="P13" s="119" t="s">
        <v>20</v>
      </c>
      <c r="Q13" s="337" t="s">
        <v>107</v>
      </c>
      <c r="R13" s="337"/>
      <c r="S13" s="337"/>
      <c r="T13" s="337"/>
      <c r="U13" s="337"/>
      <c r="V13" s="338"/>
      <c r="W13" s="321" t="s">
        <v>102</v>
      </c>
      <c r="X13" s="335"/>
      <c r="Y13" s="335"/>
      <c r="Z13" s="335"/>
      <c r="AA13" s="335"/>
      <c r="AB13" s="335"/>
      <c r="AC13" s="335"/>
      <c r="AD13" s="336"/>
      <c r="AE13" s="119" t="s">
        <v>20</v>
      </c>
      <c r="AF13" s="107" t="s">
        <v>100</v>
      </c>
      <c r="AG13" s="107"/>
      <c r="AH13" s="107"/>
      <c r="AI13" s="119" t="s">
        <v>20</v>
      </c>
      <c r="AJ13" s="337" t="s">
        <v>103</v>
      </c>
      <c r="AK13" s="337"/>
      <c r="AL13" s="337"/>
      <c r="AM13" s="337"/>
      <c r="AN13" s="337"/>
      <c r="AO13" s="337"/>
      <c r="AP13" s="337"/>
      <c r="AQ13" s="338"/>
      <c r="AR13" s="29"/>
    </row>
    <row r="14" spans="1:55" s="19" customFormat="1" ht="26.25" customHeight="1" x14ac:dyDescent="0.15">
      <c r="B14" s="23"/>
      <c r="C14" s="23"/>
      <c r="D14" s="23"/>
      <c r="E14" s="23"/>
      <c r="F14" s="23"/>
      <c r="G14" s="23"/>
      <c r="H14" s="23"/>
      <c r="I14" s="23"/>
      <c r="J14" s="4"/>
      <c r="K14" s="4"/>
      <c r="L14" s="4"/>
      <c r="M14" s="23"/>
      <c r="N14" s="31"/>
      <c r="O14" s="23"/>
      <c r="P14" s="23"/>
      <c r="Q14" s="23"/>
      <c r="R14" s="23"/>
      <c r="S14" s="32"/>
      <c r="T14" s="23"/>
      <c r="U14" s="23"/>
      <c r="V14" s="23"/>
      <c r="W14" s="23"/>
      <c r="AF14" s="103"/>
      <c r="AG14" s="103"/>
      <c r="AH14" s="103"/>
      <c r="AI14" s="103"/>
      <c r="AJ14" s="103"/>
      <c r="AK14" s="103"/>
      <c r="AL14" s="103"/>
      <c r="AM14" s="103"/>
      <c r="AN14" s="103"/>
      <c r="AO14" s="103"/>
      <c r="AP14" s="103"/>
      <c r="AQ14" s="103"/>
      <c r="AR14" s="81"/>
    </row>
    <row r="15" spans="1:55" s="4" customFormat="1" ht="39.950000000000003" customHeight="1" x14ac:dyDescent="0.15">
      <c r="A15" s="18" t="s">
        <v>127</v>
      </c>
      <c r="B15" s="33"/>
      <c r="C15" s="33"/>
      <c r="D15" s="33"/>
      <c r="E15" s="33"/>
      <c r="F15" s="33"/>
      <c r="G15" s="33"/>
      <c r="H15" s="33"/>
      <c r="I15" s="33"/>
      <c r="J15" s="3"/>
      <c r="K15" s="3"/>
      <c r="M15" s="170" t="s">
        <v>30</v>
      </c>
      <c r="N15" s="170"/>
      <c r="O15" s="170"/>
      <c r="P15" s="170"/>
      <c r="Q15" s="170"/>
      <c r="R15" s="170"/>
      <c r="S15" s="188" t="s">
        <v>68</v>
      </c>
      <c r="T15" s="188"/>
      <c r="U15" s="188"/>
      <c r="V15" s="188"/>
      <c r="W15" s="188"/>
      <c r="X15" s="188"/>
      <c r="Y15" s="188" t="s">
        <v>69</v>
      </c>
      <c r="Z15" s="188"/>
      <c r="AA15" s="188"/>
      <c r="AB15" s="188"/>
      <c r="AC15" s="188"/>
      <c r="AD15" s="188"/>
      <c r="AE15" s="188" t="s">
        <v>70</v>
      </c>
      <c r="AF15" s="188"/>
      <c r="AG15" s="188"/>
      <c r="AH15" s="188"/>
      <c r="AI15" s="188"/>
      <c r="AJ15" s="188"/>
      <c r="AK15" s="188" t="s">
        <v>31</v>
      </c>
      <c r="AL15" s="188"/>
      <c r="AM15" s="188"/>
      <c r="AN15" s="188"/>
      <c r="AO15" s="188"/>
      <c r="AP15" s="188"/>
      <c r="AQ15" s="188"/>
      <c r="AR15" s="29"/>
      <c r="AS15" s="3"/>
      <c r="BC15" s="3"/>
    </row>
    <row r="16" spans="1:55" s="4" customFormat="1" ht="39.950000000000003" customHeight="1" x14ac:dyDescent="0.15">
      <c r="A16" s="85" t="s">
        <v>126</v>
      </c>
      <c r="B16" s="86"/>
      <c r="C16" s="86"/>
      <c r="D16" s="86"/>
      <c r="E16" s="86"/>
      <c r="F16" s="86"/>
      <c r="G16" s="86"/>
      <c r="H16" s="86"/>
      <c r="I16" s="86"/>
      <c r="J16" s="86"/>
      <c r="K16" s="86"/>
      <c r="M16" s="370" t="s">
        <v>32</v>
      </c>
      <c r="N16" s="370"/>
      <c r="O16" s="370"/>
      <c r="P16" s="370"/>
      <c r="Q16" s="370"/>
      <c r="R16" s="370"/>
      <c r="S16" s="371"/>
      <c r="T16" s="371"/>
      <c r="U16" s="371"/>
      <c r="V16" s="371"/>
      <c r="W16" s="371"/>
      <c r="X16" s="371"/>
      <c r="Y16" s="371"/>
      <c r="Z16" s="371"/>
      <c r="AA16" s="371"/>
      <c r="AB16" s="371"/>
      <c r="AC16" s="371"/>
      <c r="AD16" s="371"/>
      <c r="AE16" s="371"/>
      <c r="AF16" s="371"/>
      <c r="AG16" s="371"/>
      <c r="AH16" s="371"/>
      <c r="AI16" s="371"/>
      <c r="AJ16" s="371"/>
      <c r="AK16" s="372">
        <f>ROUND(IF(S16="",0,ROUND(S16,2)) + IF(Y16="",0,ROUND(Y16,2)) + IF(AE16="",0,ROUND(AE16,2)),2)</f>
        <v>0</v>
      </c>
      <c r="AL16" s="372"/>
      <c r="AM16" s="372"/>
      <c r="AN16" s="372"/>
      <c r="AO16" s="372"/>
      <c r="AP16" s="372"/>
      <c r="AQ16" s="372"/>
      <c r="AS16" s="3"/>
    </row>
    <row r="17" spans="1:68" s="4" customFormat="1" ht="30.75" customHeight="1" x14ac:dyDescent="0.15">
      <c r="A17" s="18" t="s">
        <v>33</v>
      </c>
      <c r="C17" s="6"/>
      <c r="D17" s="6"/>
      <c r="E17" s="6"/>
      <c r="F17" s="34"/>
      <c r="G17" s="5"/>
      <c r="H17" s="7"/>
      <c r="I17" s="7"/>
      <c r="W17" s="330"/>
      <c r="X17" s="330"/>
      <c r="Y17" s="330"/>
      <c r="Z17" s="330"/>
      <c r="AA17" s="330"/>
      <c r="AB17" s="330"/>
      <c r="AC17" s="330"/>
      <c r="AD17" s="35"/>
      <c r="AE17" s="35"/>
      <c r="AF17" s="35"/>
      <c r="AG17" s="35"/>
      <c r="AH17" s="35"/>
      <c r="AI17" s="35"/>
      <c r="AJ17" s="35"/>
      <c r="AK17" s="35"/>
      <c r="AL17" s="331"/>
      <c r="AM17" s="331"/>
      <c r="AN17" s="331"/>
      <c r="AO17" s="331"/>
      <c r="AP17" s="331"/>
      <c r="AQ17" s="331"/>
      <c r="AS17" s="3"/>
    </row>
    <row r="18" spans="1:68" s="4" customFormat="1" ht="39.950000000000003" customHeight="1" x14ac:dyDescent="0.15">
      <c r="B18" s="364" t="s">
        <v>34</v>
      </c>
      <c r="C18" s="364"/>
      <c r="D18" s="364"/>
      <c r="E18" s="364"/>
      <c r="F18" s="364"/>
      <c r="G18" s="364"/>
      <c r="H18" s="364"/>
      <c r="I18" s="364"/>
      <c r="J18" s="364"/>
      <c r="K18" s="364"/>
      <c r="L18" s="364"/>
      <c r="M18" s="365"/>
      <c r="N18" s="366"/>
      <c r="O18" s="366"/>
      <c r="P18" s="366"/>
      <c r="Q18" s="366"/>
      <c r="R18" s="367"/>
      <c r="S18" s="368" t="s">
        <v>148</v>
      </c>
      <c r="T18" s="369"/>
      <c r="U18" s="369"/>
      <c r="V18" s="369"/>
      <c r="W18" s="369"/>
      <c r="X18" s="369"/>
      <c r="Y18" s="369"/>
      <c r="Z18" s="369"/>
      <c r="AA18" s="369"/>
      <c r="AB18" s="369"/>
      <c r="AC18" s="369"/>
      <c r="AD18" s="369"/>
      <c r="AE18" s="369"/>
      <c r="AF18" s="369"/>
      <c r="AG18" s="369"/>
      <c r="AH18" s="369"/>
      <c r="AI18" s="375"/>
      <c r="AJ18" s="376"/>
      <c r="AK18" s="376"/>
      <c r="AL18" s="376"/>
      <c r="AM18" s="376"/>
      <c r="AN18" s="376"/>
      <c r="AO18" s="373" t="s">
        <v>104</v>
      </c>
      <c r="AP18" s="373"/>
      <c r="AQ18" s="374"/>
      <c r="AS18" s="3"/>
    </row>
    <row r="19" spans="1:68" s="4" customFormat="1" ht="39.950000000000003" customHeight="1" x14ac:dyDescent="0.15">
      <c r="A19" s="36"/>
      <c r="B19" s="364" t="s">
        <v>35</v>
      </c>
      <c r="C19" s="364"/>
      <c r="D19" s="364"/>
      <c r="E19" s="364"/>
      <c r="F19" s="364"/>
      <c r="G19" s="364"/>
      <c r="H19" s="364"/>
      <c r="I19" s="364"/>
      <c r="J19" s="364"/>
      <c r="K19" s="364"/>
      <c r="L19" s="364"/>
      <c r="M19" s="379"/>
      <c r="N19" s="380"/>
      <c r="O19" s="380"/>
      <c r="P19" s="380"/>
      <c r="Q19" s="380"/>
      <c r="R19" s="381"/>
      <c r="S19" s="368" t="s">
        <v>149</v>
      </c>
      <c r="T19" s="369"/>
      <c r="U19" s="369"/>
      <c r="V19" s="369"/>
      <c r="W19" s="369"/>
      <c r="X19" s="369"/>
      <c r="Y19" s="369"/>
      <c r="Z19" s="369"/>
      <c r="AA19" s="369"/>
      <c r="AB19" s="369"/>
      <c r="AC19" s="369"/>
      <c r="AD19" s="369"/>
      <c r="AE19" s="369"/>
      <c r="AF19" s="369"/>
      <c r="AG19" s="369"/>
      <c r="AH19" s="369"/>
      <c r="AI19" s="375"/>
      <c r="AJ19" s="376"/>
      <c r="AK19" s="376"/>
      <c r="AL19" s="376"/>
      <c r="AM19" s="376"/>
      <c r="AN19" s="376"/>
      <c r="AO19" s="373" t="s">
        <v>104</v>
      </c>
      <c r="AP19" s="373"/>
      <c r="AQ19" s="374"/>
      <c r="AS19" s="3"/>
    </row>
    <row r="20" spans="1:68" s="4" customFormat="1" ht="12.75" customHeight="1" x14ac:dyDescent="0.15">
      <c r="A20" s="36"/>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S20" s="3"/>
    </row>
    <row r="21" spans="1:68" s="12" customFormat="1" ht="35.1" customHeight="1" x14ac:dyDescent="0.15">
      <c r="A21" s="55" t="s">
        <v>71</v>
      </c>
      <c r="B21" s="56"/>
      <c r="C21" s="57"/>
      <c r="D21" s="57"/>
      <c r="E21" s="58"/>
      <c r="F21" s="58"/>
      <c r="G21" s="58"/>
      <c r="H21" s="58"/>
      <c r="I21" s="58"/>
      <c r="J21" s="58"/>
      <c r="K21" s="58"/>
      <c r="L21" s="58"/>
      <c r="M21" s="58"/>
      <c r="N21" s="58"/>
      <c r="O21" s="58"/>
      <c r="P21" s="58"/>
      <c r="Q21" s="58"/>
      <c r="R21" s="58"/>
      <c r="S21" s="58"/>
      <c r="T21" s="58"/>
      <c r="U21" s="58"/>
      <c r="V21" s="58"/>
      <c r="W21" s="58"/>
      <c r="X21" s="58"/>
      <c r="Y21" s="58"/>
      <c r="Z21" s="58"/>
      <c r="AA21" s="58"/>
      <c r="AB21" s="58"/>
      <c r="AC21" s="59"/>
      <c r="AD21" s="60"/>
      <c r="AE21" s="60"/>
      <c r="AF21" s="60"/>
      <c r="AG21" s="58"/>
      <c r="AH21" s="58"/>
      <c r="AI21" s="61"/>
      <c r="AJ21" s="58"/>
      <c r="AK21" s="58"/>
      <c r="AL21" s="62"/>
      <c r="AM21" s="58"/>
      <c r="AN21" s="58"/>
      <c r="AO21" s="63"/>
      <c r="AP21" s="63"/>
      <c r="AQ21" s="56"/>
      <c r="AR21" s="4"/>
      <c r="AS21" s="3"/>
      <c r="AT21" s="4"/>
      <c r="AU21" s="4"/>
      <c r="AV21" s="4"/>
      <c r="AW21" s="4"/>
      <c r="AX21" s="4"/>
      <c r="AY21" s="4"/>
      <c r="AZ21" s="4"/>
      <c r="BA21" s="4"/>
      <c r="BB21" s="4"/>
      <c r="BC21" s="4"/>
      <c r="BD21" s="4"/>
    </row>
    <row r="22" spans="1:68" s="12" customFormat="1" ht="12" customHeight="1" x14ac:dyDescent="0.15">
      <c r="B22" s="63"/>
      <c r="C22" s="57"/>
      <c r="D22" s="64" t="s">
        <v>53</v>
      </c>
      <c r="E22" s="58"/>
      <c r="F22" s="58"/>
      <c r="G22" s="63"/>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61"/>
      <c r="AJ22" s="58"/>
      <c r="AK22" s="58"/>
      <c r="AL22" s="62"/>
      <c r="AM22" s="58"/>
      <c r="AN22" s="58"/>
      <c r="AO22" s="63"/>
      <c r="AP22" s="63"/>
      <c r="AQ22" s="56"/>
      <c r="AR22" s="4"/>
      <c r="AS22" s="3"/>
      <c r="AT22" s="4"/>
      <c r="AU22" s="4"/>
      <c r="AV22" s="4"/>
      <c r="AW22" s="4"/>
      <c r="AX22" s="4"/>
      <c r="AY22" s="4"/>
      <c r="AZ22" s="4"/>
      <c r="BA22" s="4"/>
      <c r="BB22" s="4"/>
      <c r="BC22" s="4"/>
      <c r="BD22" s="4"/>
    </row>
    <row r="23" spans="1:68" s="12" customFormat="1" ht="30" customHeight="1" x14ac:dyDescent="0.15">
      <c r="A23" s="61"/>
      <c r="B23" s="136" t="s">
        <v>20</v>
      </c>
      <c r="C23" s="126" t="s">
        <v>141</v>
      </c>
      <c r="D23" s="127"/>
      <c r="E23" s="128"/>
      <c r="F23" s="128"/>
      <c r="G23" s="129"/>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30"/>
      <c r="AJ23" s="128"/>
      <c r="AK23" s="128"/>
      <c r="AL23" s="131"/>
      <c r="AM23" s="128"/>
      <c r="AN23" s="128"/>
      <c r="AO23" s="129"/>
      <c r="AP23" s="129"/>
      <c r="AQ23" s="132"/>
      <c r="AR23" s="4"/>
      <c r="AS23" s="3"/>
      <c r="AT23" s="4"/>
      <c r="AU23" s="4"/>
      <c r="AV23" s="4"/>
      <c r="AW23" s="4"/>
      <c r="AX23" s="4"/>
      <c r="AY23" s="4"/>
      <c r="AZ23" s="4"/>
      <c r="BA23" s="4"/>
      <c r="BB23" s="4"/>
      <c r="BC23" s="4"/>
      <c r="BD23" s="4"/>
      <c r="BE23" s="4"/>
      <c r="BF23" s="4"/>
      <c r="BG23" s="4"/>
      <c r="BH23" s="4"/>
      <c r="BI23" s="4"/>
      <c r="BJ23" s="4"/>
      <c r="BK23" s="4"/>
      <c r="BL23" s="4"/>
      <c r="BM23" s="4"/>
      <c r="BN23" s="4"/>
      <c r="BO23" s="4"/>
      <c r="BP23" s="4"/>
    </row>
    <row r="24" spans="1:68" s="12" customFormat="1" ht="30" customHeight="1" x14ac:dyDescent="0.15">
      <c r="A24" s="61"/>
      <c r="B24" s="137" t="s">
        <v>20</v>
      </c>
      <c r="C24" s="133" t="s">
        <v>142</v>
      </c>
      <c r="D24" s="64"/>
      <c r="E24" s="58"/>
      <c r="F24" s="58"/>
      <c r="G24" s="59"/>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61"/>
      <c r="AJ24" s="58"/>
      <c r="AK24" s="58"/>
      <c r="AL24" s="62"/>
      <c r="AM24" s="58"/>
      <c r="AN24" s="58"/>
      <c r="AO24" s="59"/>
      <c r="AP24" s="59"/>
      <c r="AQ24" s="134"/>
      <c r="AR24" s="4"/>
      <c r="AS24" s="3"/>
      <c r="AT24" s="4"/>
      <c r="AU24" s="4"/>
      <c r="AV24" s="4"/>
      <c r="AW24" s="4"/>
      <c r="AX24" s="4"/>
      <c r="AY24" s="4"/>
      <c r="AZ24" s="4"/>
      <c r="BA24" s="4"/>
      <c r="BB24" s="4"/>
      <c r="BC24" s="4"/>
      <c r="BD24" s="4"/>
      <c r="BE24" s="4"/>
      <c r="BF24" s="4"/>
      <c r="BG24" s="4"/>
      <c r="BH24" s="4"/>
      <c r="BI24" s="4"/>
      <c r="BJ24" s="4"/>
      <c r="BK24" s="4"/>
      <c r="BL24" s="4"/>
      <c r="BM24" s="4"/>
      <c r="BN24" s="4"/>
      <c r="BO24" s="4"/>
      <c r="BP24" s="4"/>
    </row>
    <row r="25" spans="1:68" s="12" customFormat="1" ht="30" customHeight="1" x14ac:dyDescent="0.15">
      <c r="A25" s="61"/>
      <c r="B25" s="137" t="s">
        <v>20</v>
      </c>
      <c r="C25" s="133" t="s">
        <v>143</v>
      </c>
      <c r="D25" s="64"/>
      <c r="E25" s="58"/>
      <c r="F25" s="58"/>
      <c r="G25" s="59"/>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61"/>
      <c r="AJ25" s="58"/>
      <c r="AK25" s="58"/>
      <c r="AL25" s="62"/>
      <c r="AM25" s="58"/>
      <c r="AN25" s="58"/>
      <c r="AO25" s="59"/>
      <c r="AP25" s="59"/>
      <c r="AQ25" s="134"/>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x14ac:dyDescent="0.15">
      <c r="A26" s="61"/>
      <c r="B26" s="120" t="s">
        <v>20</v>
      </c>
      <c r="C26" s="383" t="s">
        <v>123</v>
      </c>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4"/>
      <c r="AR26" s="61"/>
      <c r="AS26" s="61"/>
      <c r="AT26" s="61"/>
      <c r="AU26" s="61"/>
      <c r="AV26" s="4"/>
      <c r="AW26" s="4"/>
      <c r="AX26" s="4"/>
      <c r="AY26" s="4"/>
      <c r="AZ26" s="4"/>
      <c r="BA26" s="4"/>
      <c r="BB26" s="4"/>
      <c r="BC26" s="4"/>
      <c r="BD26" s="4"/>
    </row>
    <row r="27" spans="1:68" s="12" customFormat="1" ht="30" customHeight="1" x14ac:dyDescent="0.15">
      <c r="A27" s="61"/>
      <c r="B27" s="120" t="s">
        <v>20</v>
      </c>
      <c r="C27" s="383" t="s">
        <v>112</v>
      </c>
      <c r="D27" s="383"/>
      <c r="E27" s="383"/>
      <c r="F27" s="383"/>
      <c r="G27" s="383"/>
      <c r="H27" s="383"/>
      <c r="I27" s="383"/>
      <c r="J27" s="383"/>
      <c r="K27" s="383"/>
      <c r="L27" s="383"/>
      <c r="M27" s="383"/>
      <c r="N27" s="383"/>
      <c r="O27" s="383"/>
      <c r="P27" s="383"/>
      <c r="Q27" s="383"/>
      <c r="R27" s="383"/>
      <c r="S27" s="383"/>
      <c r="T27" s="383"/>
      <c r="U27" s="7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9"/>
      <c r="AR27" s="3"/>
      <c r="AS27" s="3"/>
      <c r="AT27" s="4"/>
      <c r="AU27" s="4"/>
      <c r="AV27" s="4"/>
      <c r="AW27" s="4"/>
      <c r="AX27" s="4"/>
      <c r="AY27" s="4"/>
      <c r="AZ27" s="4"/>
      <c r="BA27" s="4"/>
      <c r="BB27" s="4"/>
      <c r="BC27" s="4"/>
      <c r="BD27" s="4"/>
    </row>
    <row r="28" spans="1:68" s="4" customFormat="1" ht="30" customHeight="1" x14ac:dyDescent="0.15">
      <c r="A28" s="65"/>
      <c r="B28" s="121" t="s">
        <v>20</v>
      </c>
      <c r="C28" s="135" t="s">
        <v>54</v>
      </c>
      <c r="D28" s="66"/>
      <c r="E28" s="67" t="s">
        <v>110</v>
      </c>
      <c r="F28" s="382"/>
      <c r="G28" s="382"/>
      <c r="H28" s="382"/>
      <c r="I28" s="382"/>
      <c r="J28" s="382"/>
      <c r="K28" s="382"/>
      <c r="L28" s="382"/>
      <c r="M28" s="382"/>
      <c r="N28" s="382"/>
      <c r="O28" s="382"/>
      <c r="P28" s="382"/>
      <c r="Q28" s="382"/>
      <c r="R28" s="382"/>
      <c r="S28" s="382"/>
      <c r="T28" s="68" t="s">
        <v>111</v>
      </c>
      <c r="U28" s="35"/>
      <c r="V28" s="110"/>
      <c r="W28" s="35"/>
      <c r="X28" s="66"/>
      <c r="Y28" s="67"/>
      <c r="Z28" s="67"/>
      <c r="AA28" s="67"/>
      <c r="AB28" s="67"/>
      <c r="AC28" s="67"/>
      <c r="AD28" s="67"/>
      <c r="AE28" s="67"/>
      <c r="AF28" s="67"/>
      <c r="AG28" s="67"/>
      <c r="AH28" s="67"/>
      <c r="AI28" s="67"/>
      <c r="AJ28" s="67"/>
      <c r="AK28" s="67"/>
      <c r="AL28" s="67"/>
      <c r="AM28" s="67"/>
      <c r="AN28" s="67"/>
      <c r="AO28" s="35"/>
      <c r="AP28" s="35"/>
      <c r="AQ28" s="77"/>
      <c r="AR28" s="3"/>
      <c r="AS28" s="3"/>
    </row>
    <row r="29" spans="1:68" s="4" customFormat="1" ht="20.25" customHeight="1" x14ac:dyDescent="0.15">
      <c r="A29" s="65"/>
      <c r="AS29" s="3"/>
    </row>
    <row r="30" spans="1:68" s="4" customFormat="1" ht="35.1" customHeight="1" x14ac:dyDescent="0.15">
      <c r="A30" s="18" t="s">
        <v>51</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S30" s="3"/>
    </row>
    <row r="31" spans="1:68" s="4" customFormat="1" ht="33" customHeight="1" x14ac:dyDescent="0.15">
      <c r="B31" s="377" t="s">
        <v>38</v>
      </c>
      <c r="C31" s="377"/>
      <c r="D31" s="377"/>
      <c r="E31" s="377"/>
      <c r="F31" s="377"/>
      <c r="G31" s="297"/>
      <c r="H31" s="298"/>
      <c r="I31" s="298"/>
      <c r="J31" s="298"/>
      <c r="K31" s="298"/>
      <c r="L31" s="298"/>
      <c r="M31" s="298"/>
      <c r="N31" s="298"/>
      <c r="O31" s="298"/>
      <c r="P31" s="298"/>
      <c r="Q31" s="298"/>
      <c r="R31" s="298"/>
      <c r="S31" s="298"/>
      <c r="T31" s="298"/>
      <c r="U31" s="298"/>
      <c r="V31" s="299"/>
      <c r="W31" s="288" t="s">
        <v>39</v>
      </c>
      <c r="X31" s="288"/>
      <c r="Y31" s="288"/>
      <c r="Z31" s="288"/>
      <c r="AA31" s="297"/>
      <c r="AB31" s="298"/>
      <c r="AC31" s="298"/>
      <c r="AD31" s="298"/>
      <c r="AE31" s="298"/>
      <c r="AF31" s="298"/>
      <c r="AG31" s="298"/>
      <c r="AH31" s="298"/>
      <c r="AI31" s="298"/>
      <c r="AJ31" s="298"/>
      <c r="AK31" s="298"/>
      <c r="AL31" s="298"/>
      <c r="AM31" s="298"/>
      <c r="AN31" s="298"/>
      <c r="AO31" s="298"/>
      <c r="AP31" s="298"/>
      <c r="AQ31" s="299"/>
    </row>
    <row r="32" spans="1:68" s="4" customFormat="1" ht="33" customHeight="1" x14ac:dyDescent="0.15">
      <c r="A32" s="5"/>
      <c r="B32" s="377" t="s">
        <v>40</v>
      </c>
      <c r="C32" s="377"/>
      <c r="D32" s="377"/>
      <c r="E32" s="377"/>
      <c r="F32" s="377"/>
      <c r="G32" s="297"/>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9"/>
    </row>
    <row r="33" spans="1:69" s="4" customFormat="1" ht="18.75" customHeight="1" x14ac:dyDescent="0.15">
      <c r="A33" s="5"/>
      <c r="B33" s="103"/>
      <c r="C33" s="103"/>
      <c r="D33" s="103"/>
      <c r="E33" s="103"/>
      <c r="F33" s="103"/>
      <c r="G33" s="103"/>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row>
    <row r="34" spans="1:69" s="4" customFormat="1" ht="27.75" customHeight="1" x14ac:dyDescent="0.15">
      <c r="A34" s="18" t="s">
        <v>52</v>
      </c>
      <c r="B34" s="42"/>
      <c r="C34" s="42"/>
      <c r="D34" s="42"/>
      <c r="E34" s="42"/>
      <c r="F34" s="42"/>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row>
    <row r="35" spans="1:69" s="4" customFormat="1" ht="17.25" customHeight="1" x14ac:dyDescent="0.15">
      <c r="B35" s="33" t="s">
        <v>41</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41"/>
      <c r="AM35" s="71"/>
      <c r="AN35" s="71"/>
      <c r="AO35" s="5"/>
      <c r="AP35" s="5"/>
      <c r="AS35" s="3"/>
    </row>
    <row r="36" spans="1:69" s="4" customFormat="1" ht="23.25" customHeight="1" x14ac:dyDescent="0.15">
      <c r="B36" s="122" t="s">
        <v>132</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41"/>
      <c r="AM36" s="71"/>
      <c r="AN36" s="71"/>
      <c r="AO36" s="5"/>
      <c r="AP36" s="5"/>
      <c r="AS36" s="3"/>
    </row>
    <row r="37" spans="1:69" s="4" customFormat="1" ht="33" customHeight="1" x14ac:dyDescent="0.15">
      <c r="B37" s="296" t="s">
        <v>42</v>
      </c>
      <c r="C37" s="296"/>
      <c r="D37" s="296"/>
      <c r="E37" s="296"/>
      <c r="F37" s="296"/>
      <c r="G37" s="297"/>
      <c r="H37" s="298"/>
      <c r="I37" s="298"/>
      <c r="J37" s="298"/>
      <c r="K37" s="298"/>
      <c r="L37" s="298"/>
      <c r="M37" s="298"/>
      <c r="N37" s="298"/>
      <c r="O37" s="298"/>
      <c r="P37" s="298"/>
      <c r="Q37" s="298"/>
      <c r="R37" s="298"/>
      <c r="S37" s="298"/>
      <c r="T37" s="298"/>
      <c r="U37" s="298"/>
      <c r="V37" s="299"/>
      <c r="W37" s="296" t="s">
        <v>43</v>
      </c>
      <c r="X37" s="296"/>
      <c r="Y37" s="296"/>
      <c r="Z37" s="296"/>
      <c r="AA37" s="378"/>
      <c r="AB37" s="378"/>
      <c r="AC37" s="378"/>
      <c r="AD37" s="378"/>
      <c r="AE37" s="378"/>
      <c r="AF37" s="378"/>
      <c r="AG37" s="378"/>
      <c r="AH37" s="378"/>
      <c r="AI37" s="378"/>
      <c r="AJ37" s="378"/>
      <c r="AK37" s="378"/>
      <c r="AL37" s="378"/>
      <c r="AM37" s="378"/>
      <c r="AN37" s="378"/>
      <c r="AO37" s="378"/>
      <c r="AP37" s="378"/>
      <c r="AQ37" s="378"/>
      <c r="AS37" s="3"/>
    </row>
    <row r="38" spans="1:69" s="4" customFormat="1" ht="33" customHeight="1" x14ac:dyDescent="0.15">
      <c r="A38" s="44"/>
      <c r="B38" s="296" t="s">
        <v>44</v>
      </c>
      <c r="C38" s="296"/>
      <c r="D38" s="296"/>
      <c r="E38" s="296"/>
      <c r="F38" s="296"/>
      <c r="G38" s="297"/>
      <c r="H38" s="298"/>
      <c r="I38" s="298"/>
      <c r="J38" s="298"/>
      <c r="K38" s="298"/>
      <c r="L38" s="298"/>
      <c r="M38" s="298"/>
      <c r="N38" s="298"/>
      <c r="O38" s="298"/>
      <c r="P38" s="298"/>
      <c r="Q38" s="298"/>
      <c r="R38" s="298"/>
      <c r="S38" s="298"/>
      <c r="T38" s="298"/>
      <c r="U38" s="298"/>
      <c r="V38" s="299"/>
      <c r="W38" s="300" t="s">
        <v>45</v>
      </c>
      <c r="X38" s="301"/>
      <c r="Y38" s="301"/>
      <c r="Z38" s="302"/>
      <c r="AA38" s="297"/>
      <c r="AB38" s="298"/>
      <c r="AC38" s="298"/>
      <c r="AD38" s="298"/>
      <c r="AE38" s="298"/>
      <c r="AF38" s="298"/>
      <c r="AG38" s="298"/>
      <c r="AH38" s="298"/>
      <c r="AI38" s="298"/>
      <c r="AJ38" s="298"/>
      <c r="AK38" s="298"/>
      <c r="AL38" s="298"/>
      <c r="AM38" s="298"/>
      <c r="AN38" s="298"/>
      <c r="AO38" s="298"/>
      <c r="AP38" s="298"/>
      <c r="AQ38" s="299"/>
      <c r="AS38" s="3"/>
    </row>
    <row r="39" spans="1:69" s="4" customFormat="1" ht="33" customHeight="1" x14ac:dyDescent="0.15">
      <c r="A39" s="44"/>
      <c r="B39" s="296" t="s">
        <v>46</v>
      </c>
      <c r="C39" s="296"/>
      <c r="D39" s="296"/>
      <c r="E39" s="296"/>
      <c r="F39" s="296"/>
      <c r="G39" s="24" t="s">
        <v>72</v>
      </c>
      <c r="H39" s="303"/>
      <c r="I39" s="303"/>
      <c r="J39" s="25" t="s">
        <v>73</v>
      </c>
      <c r="K39" s="303"/>
      <c r="L39" s="303"/>
      <c r="M39" s="303"/>
      <c r="N39" s="303"/>
      <c r="O39" s="303"/>
      <c r="P39" s="304" t="s">
        <v>146</v>
      </c>
      <c r="Q39" s="304"/>
      <c r="R39" s="303"/>
      <c r="S39" s="303"/>
      <c r="T39" s="303"/>
      <c r="U39" s="303"/>
      <c r="V39" s="303"/>
      <c r="W39" s="304" t="s">
        <v>147</v>
      </c>
      <c r="X39" s="304"/>
      <c r="Y39" s="305"/>
      <c r="Z39" s="305"/>
      <c r="AA39" s="305"/>
      <c r="AB39" s="305"/>
      <c r="AC39" s="305"/>
      <c r="AD39" s="305"/>
      <c r="AE39" s="305"/>
      <c r="AF39" s="305"/>
      <c r="AG39" s="305"/>
      <c r="AH39" s="305"/>
      <c r="AI39" s="305"/>
      <c r="AJ39" s="305"/>
      <c r="AK39" s="305"/>
      <c r="AL39" s="305"/>
      <c r="AM39" s="305"/>
      <c r="AN39" s="305"/>
      <c r="AO39" s="305"/>
      <c r="AP39" s="305"/>
      <c r="AQ39" s="306"/>
      <c r="AS39" s="3"/>
    </row>
    <row r="40" spans="1:69" s="4" customFormat="1" ht="33" customHeight="1" x14ac:dyDescent="0.15">
      <c r="A40" s="44"/>
      <c r="B40" s="272" t="s">
        <v>47</v>
      </c>
      <c r="C40" s="273"/>
      <c r="D40" s="273"/>
      <c r="E40" s="273"/>
      <c r="F40" s="274"/>
      <c r="G40" s="45" t="s">
        <v>74</v>
      </c>
      <c r="H40" s="275"/>
      <c r="I40" s="275"/>
      <c r="J40" s="275"/>
      <c r="K40" s="275"/>
      <c r="L40" s="46" t="s">
        <v>75</v>
      </c>
      <c r="M40" s="275"/>
      <c r="N40" s="275"/>
      <c r="O40" s="275"/>
      <c r="P40" s="275"/>
      <c r="Q40" s="47" t="s">
        <v>73</v>
      </c>
      <c r="R40" s="275"/>
      <c r="S40" s="275"/>
      <c r="T40" s="275"/>
      <c r="U40" s="275"/>
      <c r="V40" s="48"/>
      <c r="W40" s="288" t="s">
        <v>48</v>
      </c>
      <c r="X40" s="288"/>
      <c r="Y40" s="288"/>
      <c r="Z40" s="288"/>
      <c r="AA40" s="45" t="s">
        <v>74</v>
      </c>
      <c r="AB40" s="275"/>
      <c r="AC40" s="275"/>
      <c r="AD40" s="275"/>
      <c r="AE40" s="275"/>
      <c r="AF40" s="46" t="s">
        <v>75</v>
      </c>
      <c r="AG40" s="275"/>
      <c r="AH40" s="275"/>
      <c r="AI40" s="275"/>
      <c r="AJ40" s="275"/>
      <c r="AK40" s="47" t="s">
        <v>73</v>
      </c>
      <c r="AL40" s="276"/>
      <c r="AM40" s="276"/>
      <c r="AN40" s="276"/>
      <c r="AO40" s="276"/>
      <c r="AP40" s="49"/>
      <c r="AQ40" s="50"/>
      <c r="AS40" s="3"/>
    </row>
    <row r="41" spans="1:69" s="4" customFormat="1" ht="33" customHeight="1" x14ac:dyDescent="0.15">
      <c r="A41" s="44"/>
      <c r="B41" s="288" t="s">
        <v>49</v>
      </c>
      <c r="C41" s="288"/>
      <c r="D41" s="288"/>
      <c r="E41" s="288"/>
      <c r="F41" s="288"/>
      <c r="G41" s="51" t="s">
        <v>74</v>
      </c>
      <c r="H41" s="275"/>
      <c r="I41" s="275"/>
      <c r="J41" s="275"/>
      <c r="K41" s="275"/>
      <c r="L41" s="46" t="s">
        <v>75</v>
      </c>
      <c r="M41" s="275"/>
      <c r="N41" s="275"/>
      <c r="O41" s="275"/>
      <c r="P41" s="275"/>
      <c r="Q41" s="47" t="s">
        <v>73</v>
      </c>
      <c r="R41" s="275"/>
      <c r="S41" s="275"/>
      <c r="T41" s="275"/>
      <c r="U41" s="275"/>
      <c r="V41" s="48"/>
      <c r="W41" s="52"/>
      <c r="X41" s="52"/>
      <c r="Y41" s="52"/>
      <c r="Z41" s="52"/>
      <c r="AA41" s="52"/>
      <c r="AB41" s="52"/>
      <c r="AC41" s="52"/>
      <c r="AD41" s="52"/>
      <c r="AE41" s="52"/>
      <c r="AF41" s="52"/>
      <c r="AG41" s="52"/>
      <c r="AH41" s="52"/>
      <c r="AI41" s="52"/>
      <c r="AJ41" s="52"/>
      <c r="AK41" s="52"/>
      <c r="AL41" s="53"/>
      <c r="AM41" s="52"/>
      <c r="AN41" s="52"/>
      <c r="AO41" s="52"/>
      <c r="AP41" s="52"/>
      <c r="AQ41" s="54"/>
      <c r="AS41" s="3"/>
    </row>
    <row r="42" spans="1:69" s="4" customFormat="1" ht="33" customHeight="1" x14ac:dyDescent="0.15">
      <c r="A42" s="44"/>
      <c r="B42" s="289" t="s">
        <v>76</v>
      </c>
      <c r="C42" s="289"/>
      <c r="D42" s="289"/>
      <c r="E42" s="289"/>
      <c r="F42" s="289"/>
      <c r="G42" s="290"/>
      <c r="H42" s="291"/>
      <c r="I42" s="291"/>
      <c r="J42" s="291"/>
      <c r="K42" s="291"/>
      <c r="L42" s="291"/>
      <c r="M42" s="291"/>
      <c r="N42" s="291"/>
      <c r="O42" s="291"/>
      <c r="P42" s="291"/>
      <c r="Q42" s="291"/>
      <c r="R42" s="291"/>
      <c r="S42" s="291"/>
      <c r="T42" s="291"/>
      <c r="U42" s="291"/>
      <c r="V42" s="291"/>
      <c r="W42" s="291"/>
      <c r="X42" s="291"/>
      <c r="Y42" s="292" t="s">
        <v>77</v>
      </c>
      <c r="Z42" s="292"/>
      <c r="AA42" s="291"/>
      <c r="AB42" s="291"/>
      <c r="AC42" s="291"/>
      <c r="AD42" s="291"/>
      <c r="AE42" s="291"/>
      <c r="AF42" s="291"/>
      <c r="AG42" s="291"/>
      <c r="AH42" s="291"/>
      <c r="AI42" s="291"/>
      <c r="AJ42" s="291"/>
      <c r="AK42" s="291"/>
      <c r="AL42" s="291"/>
      <c r="AM42" s="291"/>
      <c r="AN42" s="291"/>
      <c r="AO42" s="291"/>
      <c r="AP42" s="291"/>
      <c r="AQ42" s="293"/>
      <c r="AS42" s="3"/>
    </row>
    <row r="43" spans="1:69" s="12" customFormat="1" ht="36" customHeight="1" x14ac:dyDescent="0.1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4"/>
      <c r="AU43" s="4"/>
      <c r="AV43" s="4"/>
      <c r="AW43" s="4"/>
      <c r="AX43" s="4"/>
      <c r="AY43" s="4"/>
      <c r="AZ43" s="4"/>
      <c r="BA43" s="4"/>
      <c r="BB43" s="4"/>
      <c r="BC43" s="4"/>
      <c r="BD43" s="4"/>
    </row>
    <row r="44" spans="1:69" s="95" customFormat="1" ht="18" customHeight="1" x14ac:dyDescent="0.15">
      <c r="A44" s="44"/>
      <c r="B44" s="98"/>
      <c r="C44" s="99"/>
      <c r="D44" s="100"/>
      <c r="E44" s="101"/>
      <c r="F44" s="101"/>
      <c r="G44" s="101"/>
      <c r="H44" s="101"/>
      <c r="I44" s="101"/>
      <c r="J44" s="101"/>
      <c r="K44" s="101"/>
      <c r="L44" s="102"/>
      <c r="M44" s="102"/>
      <c r="N44" s="102"/>
      <c r="O44" s="102"/>
      <c r="P44" s="102"/>
      <c r="Q44" s="102"/>
      <c r="R44" s="102"/>
      <c r="S44" s="102"/>
      <c r="T44" s="102"/>
      <c r="U44" s="102"/>
      <c r="V44" s="102"/>
      <c r="W44" s="102"/>
      <c r="X44" s="102"/>
      <c r="Y44" s="102"/>
      <c r="Z44" s="102"/>
      <c r="AA44" s="102"/>
      <c r="AB44" s="102"/>
      <c r="AC44" s="102"/>
      <c r="AD44" s="102"/>
      <c r="AE44" s="93"/>
      <c r="AF44" s="93"/>
      <c r="AG44" s="93"/>
      <c r="AH44" s="93"/>
      <c r="AI44" s="94"/>
      <c r="AJ44" s="94"/>
      <c r="AK44" s="94"/>
      <c r="AL44" s="94"/>
      <c r="AM44" s="94"/>
      <c r="AN44" s="94"/>
      <c r="AO44" s="94"/>
      <c r="AP44" s="94"/>
      <c r="AQ44" s="92" t="s">
        <v>133</v>
      </c>
      <c r="AS44" s="96"/>
    </row>
    <row r="45" spans="1:69" s="95" customFormat="1" ht="18" customHeight="1" x14ac:dyDescent="0.15">
      <c r="A45" s="44"/>
      <c r="B45" s="98"/>
      <c r="C45" s="99"/>
      <c r="D45" s="100"/>
      <c r="E45" s="101"/>
      <c r="F45" s="101"/>
      <c r="G45" s="101"/>
      <c r="H45" s="101"/>
      <c r="I45" s="101"/>
      <c r="J45" s="101"/>
      <c r="K45" s="101"/>
      <c r="L45" s="102"/>
      <c r="M45" s="102"/>
      <c r="N45" s="102"/>
      <c r="O45" s="102"/>
      <c r="P45" s="102"/>
      <c r="Q45" s="102"/>
      <c r="R45" s="102"/>
      <c r="S45" s="102"/>
      <c r="T45" s="102"/>
      <c r="U45" s="102"/>
      <c r="V45" s="102"/>
      <c r="W45" s="102"/>
      <c r="X45" s="102"/>
      <c r="Y45" s="102"/>
      <c r="Z45" s="102"/>
      <c r="AA45" s="102"/>
      <c r="AB45" s="102"/>
      <c r="AC45" s="102"/>
      <c r="AD45" s="102"/>
      <c r="AE45" s="93"/>
      <c r="AF45" s="93"/>
      <c r="AG45" s="93"/>
      <c r="AH45" s="93"/>
      <c r="AI45" s="94"/>
      <c r="AJ45" s="94"/>
      <c r="AK45" s="94"/>
      <c r="AL45" s="94"/>
      <c r="AM45" s="94"/>
      <c r="AN45" s="94"/>
      <c r="AO45" s="94"/>
      <c r="AP45" s="94"/>
      <c r="AQ45" s="92" t="str">
        <f>IF($J$8="","",$J$8&amp;"邸"&amp;$H$9&amp;$K$9)</f>
        <v/>
      </c>
      <c r="AS45" s="96"/>
    </row>
    <row r="46" spans="1:69" s="82" customFormat="1" ht="5.25" customHeight="1" thickBot="1" x14ac:dyDescent="0.2">
      <c r="A46" s="10"/>
      <c r="B46" s="70"/>
      <c r="C46" s="70"/>
      <c r="D46" s="70"/>
      <c r="E46" s="70"/>
      <c r="F46" s="70"/>
      <c r="G46" s="70"/>
      <c r="H46" s="70"/>
      <c r="I46" s="70"/>
      <c r="J46" s="70"/>
      <c r="K46" s="70"/>
      <c r="L46" s="70"/>
      <c r="M46" s="70"/>
      <c r="N46" s="70"/>
      <c r="O46" s="70"/>
      <c r="P46" s="70"/>
      <c r="Q46" s="70"/>
      <c r="R46" s="70"/>
      <c r="S46" s="70"/>
      <c r="T46" s="70"/>
      <c r="U46" s="70"/>
      <c r="V46" s="103"/>
      <c r="W46" s="103"/>
      <c r="X46" s="103"/>
      <c r="Y46" s="103"/>
      <c r="Z46" s="103"/>
      <c r="AA46" s="103"/>
      <c r="AB46" s="103"/>
      <c r="AC46" s="103"/>
      <c r="AD46" s="103"/>
      <c r="AE46" s="103"/>
      <c r="AF46" s="103"/>
      <c r="AG46" s="103"/>
      <c r="AH46" s="103"/>
      <c r="AI46" s="103"/>
      <c r="AJ46" s="103"/>
      <c r="AK46" s="103"/>
      <c r="AL46" s="103"/>
      <c r="AM46" s="103"/>
      <c r="AN46" s="103"/>
      <c r="AO46" s="103"/>
      <c r="BE46" s="70"/>
      <c r="BF46" s="70"/>
      <c r="BG46" s="70"/>
      <c r="BH46" s="70"/>
      <c r="BI46" s="70"/>
      <c r="BJ46" s="70"/>
      <c r="BK46" s="70"/>
      <c r="BL46" s="70"/>
      <c r="BM46" s="70"/>
      <c r="BN46" s="70"/>
      <c r="BO46" s="70"/>
      <c r="BP46" s="70"/>
      <c r="BQ46" s="70"/>
    </row>
    <row r="47" spans="1:69" s="82" customFormat="1" ht="14.25" customHeight="1" thickTop="1" x14ac:dyDescent="0.15">
      <c r="A47" s="70"/>
      <c r="B47" s="282" t="s">
        <v>59</v>
      </c>
      <c r="C47" s="283"/>
      <c r="D47" s="283"/>
      <c r="E47" s="283"/>
      <c r="F47" s="283"/>
      <c r="G47" s="283"/>
      <c r="H47" s="283"/>
      <c r="I47" s="283"/>
      <c r="J47" s="283"/>
      <c r="K47" s="283"/>
      <c r="L47" s="283"/>
      <c r="M47" s="283"/>
      <c r="N47" s="283"/>
      <c r="O47" s="283"/>
      <c r="P47" s="283"/>
      <c r="Q47" s="283"/>
      <c r="R47" s="283"/>
      <c r="S47" s="283"/>
      <c r="T47" s="283"/>
      <c r="U47" s="284"/>
      <c r="V47" s="282" t="s">
        <v>125</v>
      </c>
      <c r="W47" s="283"/>
      <c r="X47" s="283"/>
      <c r="Y47" s="283"/>
      <c r="Z47" s="283"/>
      <c r="AA47" s="283"/>
      <c r="AB47" s="283"/>
      <c r="AC47" s="283"/>
      <c r="AD47" s="283"/>
      <c r="AE47" s="283"/>
      <c r="AF47" s="283"/>
      <c r="AG47" s="283"/>
      <c r="AH47" s="283"/>
      <c r="AI47" s="283"/>
      <c r="AJ47" s="283"/>
      <c r="AK47" s="283"/>
      <c r="AL47" s="283"/>
      <c r="AM47" s="283"/>
      <c r="AN47" s="283"/>
      <c r="AO47" s="283"/>
      <c r="AP47" s="283"/>
      <c r="AQ47" s="284"/>
      <c r="BE47" s="70"/>
      <c r="BF47" s="70"/>
      <c r="BG47" s="70"/>
      <c r="BH47" s="70"/>
      <c r="BI47" s="70"/>
      <c r="BJ47" s="70"/>
      <c r="BK47" s="70"/>
      <c r="BL47" s="70"/>
      <c r="BM47" s="70"/>
      <c r="BN47" s="70"/>
      <c r="BO47" s="70"/>
      <c r="BP47" s="70"/>
      <c r="BQ47" s="70"/>
    </row>
    <row r="48" spans="1:69" s="82" customFormat="1" ht="14.25" customHeight="1" thickBot="1" x14ac:dyDescent="0.2">
      <c r="A48" s="70"/>
      <c r="B48" s="285"/>
      <c r="C48" s="286"/>
      <c r="D48" s="286"/>
      <c r="E48" s="286"/>
      <c r="F48" s="286"/>
      <c r="G48" s="286"/>
      <c r="H48" s="286"/>
      <c r="I48" s="286"/>
      <c r="J48" s="286"/>
      <c r="K48" s="286"/>
      <c r="L48" s="286"/>
      <c r="M48" s="286"/>
      <c r="N48" s="286"/>
      <c r="O48" s="286"/>
      <c r="P48" s="286"/>
      <c r="Q48" s="286"/>
      <c r="R48" s="286"/>
      <c r="S48" s="286"/>
      <c r="T48" s="286"/>
      <c r="U48" s="287"/>
      <c r="V48" s="285"/>
      <c r="W48" s="286"/>
      <c r="X48" s="286"/>
      <c r="Y48" s="286"/>
      <c r="Z48" s="286"/>
      <c r="AA48" s="286"/>
      <c r="AB48" s="286"/>
      <c r="AC48" s="286"/>
      <c r="AD48" s="286"/>
      <c r="AE48" s="286"/>
      <c r="AF48" s="286"/>
      <c r="AG48" s="286"/>
      <c r="AH48" s="286"/>
      <c r="AI48" s="286"/>
      <c r="AJ48" s="286"/>
      <c r="AK48" s="286"/>
      <c r="AL48" s="286"/>
      <c r="AM48" s="286"/>
      <c r="AN48" s="286"/>
      <c r="AO48" s="286"/>
      <c r="AP48" s="286"/>
      <c r="AQ48" s="287"/>
      <c r="BE48" s="70"/>
      <c r="BF48" s="70"/>
      <c r="BG48" s="70"/>
      <c r="BH48" s="70"/>
      <c r="BI48" s="70"/>
      <c r="BJ48" s="70"/>
      <c r="BK48" s="70"/>
      <c r="BL48" s="70"/>
      <c r="BM48" s="70"/>
      <c r="BN48" s="70"/>
      <c r="BO48" s="70"/>
      <c r="BP48" s="70"/>
      <c r="BQ48" s="70"/>
    </row>
    <row r="49" spans="1:69" s="82" customFormat="1" ht="32.25" customHeight="1" thickTop="1" thickBot="1" x14ac:dyDescent="0.2">
      <c r="A49" s="10" t="s">
        <v>137</v>
      </c>
      <c r="B49" s="69"/>
      <c r="C49" s="69"/>
      <c r="D49" s="69"/>
      <c r="E49" s="69"/>
      <c r="F49" s="69"/>
      <c r="G49" s="69"/>
      <c r="H49" s="69"/>
      <c r="I49" s="69"/>
      <c r="J49" s="69"/>
      <c r="K49" s="69"/>
      <c r="L49" s="69"/>
      <c r="M49" s="69"/>
      <c r="N49" s="69"/>
      <c r="O49" s="69"/>
      <c r="P49" s="69"/>
      <c r="Q49" s="69"/>
      <c r="R49" s="69"/>
      <c r="S49" s="69"/>
      <c r="T49" s="69"/>
      <c r="U49" s="69"/>
      <c r="V49" s="239" t="s">
        <v>113</v>
      </c>
      <c r="W49" s="240"/>
      <c r="X49" s="240"/>
      <c r="Y49" s="240"/>
      <c r="Z49" s="307" t="s">
        <v>138</v>
      </c>
      <c r="AA49" s="308"/>
      <c r="AB49" s="308"/>
      <c r="AC49" s="308"/>
      <c r="AD49" s="309"/>
      <c r="AE49" s="309"/>
      <c r="AF49" s="309"/>
      <c r="AG49" s="309"/>
      <c r="AH49" s="309"/>
      <c r="AI49" s="310" t="s">
        <v>139</v>
      </c>
      <c r="AJ49" s="310"/>
      <c r="AK49" s="309"/>
      <c r="AL49" s="309"/>
      <c r="AM49" s="309"/>
      <c r="AN49" s="309"/>
      <c r="AO49" s="309"/>
      <c r="AP49" s="309"/>
      <c r="AQ49" s="313"/>
      <c r="BE49" s="70"/>
      <c r="BF49" s="70"/>
      <c r="BG49" s="70"/>
      <c r="BH49" s="70"/>
      <c r="BI49" s="70"/>
      <c r="BJ49" s="70"/>
      <c r="BK49" s="70"/>
      <c r="BL49" s="70"/>
      <c r="BM49" s="70"/>
      <c r="BN49" s="70"/>
      <c r="BO49" s="70"/>
      <c r="BP49" s="70"/>
      <c r="BQ49" s="70"/>
    </row>
    <row r="50" spans="1:69" s="82" customFormat="1" ht="15.75" customHeight="1" thickTop="1" x14ac:dyDescent="0.15">
      <c r="A50" s="70"/>
      <c r="B50" s="11" t="s">
        <v>78</v>
      </c>
      <c r="C50" s="9" t="s">
        <v>0</v>
      </c>
      <c r="D50" s="1"/>
      <c r="E50" s="1"/>
      <c r="F50" s="1"/>
      <c r="G50" s="1"/>
      <c r="H50" s="1"/>
      <c r="I50" s="1"/>
      <c r="J50" s="1"/>
      <c r="K50" s="7"/>
      <c r="L50" s="7"/>
      <c r="M50" s="7"/>
      <c r="N50" s="7"/>
      <c r="O50" s="7"/>
      <c r="P50" s="7"/>
      <c r="Q50" s="7"/>
      <c r="R50" s="7"/>
      <c r="S50" s="7"/>
      <c r="T50" s="7"/>
      <c r="U50" s="7"/>
      <c r="V50" s="70"/>
      <c r="W50" s="70"/>
      <c r="X50" s="70"/>
      <c r="Y50" s="70"/>
      <c r="Z50" s="70"/>
      <c r="AA50" s="70"/>
      <c r="AB50" s="70"/>
      <c r="AC50" s="70"/>
      <c r="AD50" s="124"/>
      <c r="AE50" s="125"/>
      <c r="AF50" s="124"/>
      <c r="AG50" s="124"/>
      <c r="AH50" s="7"/>
      <c r="AI50" s="7"/>
      <c r="AJ50" s="5"/>
      <c r="AK50" s="5"/>
      <c r="AL50" s="8"/>
      <c r="AM50" s="5"/>
      <c r="AN50" s="5"/>
      <c r="AO50" s="5"/>
      <c r="AP50" s="311" t="s">
        <v>145</v>
      </c>
      <c r="AQ50" s="311"/>
      <c r="BE50" s="70"/>
      <c r="BF50" s="70"/>
      <c r="BG50" s="70"/>
      <c r="BH50" s="70"/>
      <c r="BI50" s="70"/>
      <c r="BJ50" s="70"/>
      <c r="BK50" s="70"/>
      <c r="BL50" s="70"/>
      <c r="BM50" s="70"/>
      <c r="BN50" s="70"/>
      <c r="BO50" s="70"/>
      <c r="BP50" s="70"/>
      <c r="BQ50" s="70"/>
    </row>
    <row r="51" spans="1:69" s="82" customFormat="1" ht="15.75" customHeight="1" x14ac:dyDescent="0.15">
      <c r="A51" s="5"/>
      <c r="B51" s="9" t="s">
        <v>124</v>
      </c>
      <c r="C51" s="9"/>
      <c r="D51" s="9"/>
      <c r="E51" s="9"/>
      <c r="F51" s="9"/>
      <c r="G51" s="9"/>
      <c r="H51" s="13"/>
      <c r="I51" s="8"/>
      <c r="J51" s="1"/>
      <c r="K51" s="7"/>
      <c r="L51" s="7"/>
      <c r="M51" s="7"/>
      <c r="N51" s="7"/>
      <c r="O51" s="7"/>
      <c r="P51" s="7"/>
      <c r="Q51" s="7"/>
      <c r="R51" s="7"/>
      <c r="S51" s="7"/>
      <c r="T51" s="7"/>
      <c r="U51" s="7"/>
      <c r="V51" s="7"/>
      <c r="W51" s="70"/>
      <c r="X51" s="70"/>
      <c r="Y51" s="70"/>
      <c r="Z51" s="70"/>
      <c r="AA51" s="70"/>
      <c r="AB51" s="70"/>
      <c r="AC51" s="70"/>
      <c r="AD51" s="124"/>
      <c r="AE51" s="124"/>
      <c r="AF51" s="124"/>
      <c r="AG51" s="124"/>
      <c r="AH51" s="124"/>
      <c r="AI51" s="124"/>
      <c r="AJ51" s="124"/>
      <c r="AK51" s="124"/>
      <c r="AL51" s="124"/>
      <c r="AM51" s="124"/>
      <c r="AN51" s="70"/>
      <c r="AO51" s="70"/>
      <c r="AP51" s="312"/>
      <c r="AQ51" s="312"/>
      <c r="BE51" s="70"/>
      <c r="BF51" s="70"/>
      <c r="BG51" s="70"/>
      <c r="BH51" s="70"/>
      <c r="BI51" s="70"/>
      <c r="BJ51" s="70"/>
      <c r="BK51" s="70"/>
      <c r="BL51" s="70"/>
      <c r="BM51" s="70"/>
      <c r="BN51" s="70"/>
      <c r="BO51" s="70"/>
      <c r="BP51" s="70"/>
      <c r="BQ51" s="70"/>
    </row>
    <row r="52" spans="1:69" s="82" customFormat="1" ht="26.25" customHeight="1" x14ac:dyDescent="0.15">
      <c r="A52" s="5"/>
      <c r="B52" s="294" t="s">
        <v>1</v>
      </c>
      <c r="C52" s="216"/>
      <c r="D52" s="216"/>
      <c r="E52" s="216"/>
      <c r="F52" s="216"/>
      <c r="G52" s="216"/>
      <c r="H52" s="216"/>
      <c r="I52" s="216"/>
      <c r="J52" s="192" t="s">
        <v>36</v>
      </c>
      <c r="K52" s="216"/>
      <c r="L52" s="216"/>
      <c r="M52" s="216"/>
      <c r="N52" s="216"/>
      <c r="O52" s="216"/>
      <c r="P52" s="216"/>
      <c r="Q52" s="216"/>
      <c r="R52" s="193"/>
      <c r="S52" s="192" t="s">
        <v>2</v>
      </c>
      <c r="T52" s="216"/>
      <c r="U52" s="295"/>
      <c r="V52" s="243" t="s">
        <v>50</v>
      </c>
      <c r="W52" s="243"/>
      <c r="X52" s="243"/>
      <c r="Y52" s="243"/>
      <c r="Z52" s="243"/>
      <c r="AA52" s="190"/>
      <c r="AB52" s="186" t="s">
        <v>55</v>
      </c>
      <c r="AC52" s="187"/>
      <c r="AD52" s="187"/>
      <c r="AE52" s="187"/>
      <c r="AF52" s="187"/>
      <c r="AG52" s="187"/>
      <c r="AH52" s="187"/>
      <c r="AI52" s="187"/>
      <c r="AJ52" s="187"/>
      <c r="AK52" s="187"/>
      <c r="AL52" s="187"/>
      <c r="AM52" s="187"/>
      <c r="AN52" s="187"/>
      <c r="AO52" s="187"/>
      <c r="AP52" s="179" t="s">
        <v>97</v>
      </c>
      <c r="AQ52" s="180"/>
      <c r="BE52" s="70"/>
      <c r="BF52" s="70"/>
      <c r="BG52" s="70"/>
      <c r="BH52" s="70"/>
      <c r="BI52" s="70"/>
      <c r="BJ52" s="70"/>
      <c r="BK52" s="70"/>
      <c r="BL52" s="70"/>
      <c r="BM52" s="70"/>
      <c r="BN52" s="70"/>
      <c r="BO52" s="70"/>
      <c r="BP52" s="70"/>
      <c r="BQ52" s="70"/>
    </row>
    <row r="53" spans="1:69" s="82" customFormat="1" ht="21.95" customHeight="1" x14ac:dyDescent="0.15">
      <c r="A53" s="5"/>
      <c r="B53" s="150" t="s">
        <v>144</v>
      </c>
      <c r="C53" s="154"/>
      <c r="D53" s="155"/>
      <c r="E53" s="155"/>
      <c r="F53" s="155"/>
      <c r="G53" s="155"/>
      <c r="H53" s="155"/>
      <c r="I53" s="156"/>
      <c r="J53" s="154"/>
      <c r="K53" s="155"/>
      <c r="L53" s="155"/>
      <c r="M53" s="155"/>
      <c r="N53" s="155"/>
      <c r="O53" s="155"/>
      <c r="P53" s="155"/>
      <c r="Q53" s="155"/>
      <c r="R53" s="156"/>
      <c r="S53" s="277"/>
      <c r="T53" s="278"/>
      <c r="U53" s="279"/>
      <c r="V53" s="280"/>
      <c r="W53" s="281"/>
      <c r="X53" s="281"/>
      <c r="Y53" s="281"/>
      <c r="Z53" s="281"/>
      <c r="AA53" s="281"/>
      <c r="AB53" s="144"/>
      <c r="AC53" s="145"/>
      <c r="AD53" s="145"/>
      <c r="AE53" s="145"/>
      <c r="AF53" s="145"/>
      <c r="AG53" s="145"/>
      <c r="AH53" s="145"/>
      <c r="AI53" s="145"/>
      <c r="AJ53" s="145"/>
      <c r="AK53" s="145"/>
      <c r="AL53" s="145"/>
      <c r="AM53" s="145"/>
      <c r="AN53" s="145"/>
      <c r="AO53" s="145"/>
      <c r="AP53" s="148"/>
      <c r="AQ53" s="149"/>
      <c r="BE53" s="70"/>
      <c r="BF53" s="70"/>
      <c r="BG53" s="70"/>
      <c r="BH53" s="70"/>
      <c r="BI53" s="70"/>
      <c r="BJ53" s="70"/>
      <c r="BK53" s="70"/>
      <c r="BL53" s="70"/>
      <c r="BM53" s="70"/>
      <c r="BN53" s="70"/>
      <c r="BO53" s="70"/>
      <c r="BP53" s="70"/>
      <c r="BQ53" s="70"/>
    </row>
    <row r="54" spans="1:69" s="82" customFormat="1" ht="21.95" customHeight="1" x14ac:dyDescent="0.15">
      <c r="A54" s="5"/>
      <c r="B54" s="150"/>
      <c r="C54" s="151" t="s">
        <v>105</v>
      </c>
      <c r="D54" s="152"/>
      <c r="E54" s="152"/>
      <c r="F54" s="152"/>
      <c r="G54" s="152"/>
      <c r="H54" s="152"/>
      <c r="I54" s="153"/>
      <c r="J54" s="138" t="s">
        <v>135</v>
      </c>
      <c r="K54" s="139"/>
      <c r="L54" s="139"/>
      <c r="M54" s="139"/>
      <c r="N54" s="139"/>
      <c r="O54" s="139"/>
      <c r="P54" s="139"/>
      <c r="Q54" s="139"/>
      <c r="R54" s="139"/>
      <c r="S54" s="139"/>
      <c r="T54" s="139"/>
      <c r="U54" s="140"/>
      <c r="V54" s="141" t="s">
        <v>98</v>
      </c>
      <c r="W54" s="142"/>
      <c r="X54" s="142"/>
      <c r="Y54" s="142"/>
      <c r="Z54" s="142"/>
      <c r="AA54" s="143"/>
      <c r="AB54" s="144"/>
      <c r="AC54" s="145"/>
      <c r="AD54" s="145"/>
      <c r="AE54" s="145"/>
      <c r="AF54" s="145"/>
      <c r="AG54" s="146"/>
      <c r="AH54" s="147" t="s">
        <v>128</v>
      </c>
      <c r="AI54" s="147"/>
      <c r="AJ54" s="147"/>
      <c r="AK54" s="144"/>
      <c r="AL54" s="145"/>
      <c r="AM54" s="145"/>
      <c r="AN54" s="145"/>
      <c r="AO54" s="146"/>
      <c r="AP54" s="148"/>
      <c r="AQ54" s="149"/>
      <c r="BE54" s="70"/>
      <c r="BF54" s="70"/>
      <c r="BG54" s="70"/>
      <c r="BH54" s="70"/>
      <c r="BI54" s="70"/>
      <c r="BJ54" s="70"/>
      <c r="BK54" s="70"/>
      <c r="BL54" s="70"/>
      <c r="BM54" s="70"/>
      <c r="BN54" s="70"/>
      <c r="BO54" s="70"/>
      <c r="BP54" s="70"/>
      <c r="BQ54" s="70"/>
    </row>
    <row r="55" spans="1:69" s="82" customFormat="1" ht="21.95" customHeight="1" x14ac:dyDescent="0.15">
      <c r="A55" s="36"/>
      <c r="B55" s="150" t="s">
        <v>136</v>
      </c>
      <c r="C55" s="154"/>
      <c r="D55" s="155"/>
      <c r="E55" s="155"/>
      <c r="F55" s="155"/>
      <c r="G55" s="155"/>
      <c r="H55" s="155"/>
      <c r="I55" s="156"/>
      <c r="J55" s="154"/>
      <c r="K55" s="155"/>
      <c r="L55" s="155"/>
      <c r="M55" s="155"/>
      <c r="N55" s="155"/>
      <c r="O55" s="155"/>
      <c r="P55" s="155"/>
      <c r="Q55" s="155"/>
      <c r="R55" s="156"/>
      <c r="S55" s="277"/>
      <c r="T55" s="278"/>
      <c r="U55" s="279"/>
      <c r="V55" s="280"/>
      <c r="W55" s="281"/>
      <c r="X55" s="281"/>
      <c r="Y55" s="281"/>
      <c r="Z55" s="281"/>
      <c r="AA55" s="281"/>
      <c r="AB55" s="144"/>
      <c r="AC55" s="145"/>
      <c r="AD55" s="145"/>
      <c r="AE55" s="145"/>
      <c r="AF55" s="145"/>
      <c r="AG55" s="145"/>
      <c r="AH55" s="145"/>
      <c r="AI55" s="145"/>
      <c r="AJ55" s="145"/>
      <c r="AK55" s="145"/>
      <c r="AL55" s="145"/>
      <c r="AM55" s="145"/>
      <c r="AN55" s="145"/>
      <c r="AO55" s="145"/>
      <c r="AP55" s="148"/>
      <c r="AQ55" s="149"/>
      <c r="AY55" s="81"/>
      <c r="AZ55" s="81"/>
      <c r="BA55" s="81"/>
      <c r="BE55" s="70"/>
      <c r="BF55" s="70"/>
      <c r="BG55" s="70"/>
      <c r="BH55" s="70"/>
      <c r="BI55" s="70"/>
      <c r="BJ55" s="70"/>
      <c r="BK55" s="70"/>
      <c r="BL55" s="70"/>
      <c r="BM55" s="70"/>
      <c r="BN55" s="70"/>
      <c r="BO55" s="70"/>
      <c r="BP55" s="70"/>
      <c r="BQ55" s="70"/>
    </row>
    <row r="56" spans="1:69" s="82" customFormat="1" ht="21.95" customHeight="1" x14ac:dyDescent="0.15">
      <c r="A56" s="36"/>
      <c r="B56" s="150"/>
      <c r="C56" s="151" t="s">
        <v>105</v>
      </c>
      <c r="D56" s="152"/>
      <c r="E56" s="152"/>
      <c r="F56" s="152"/>
      <c r="G56" s="152"/>
      <c r="H56" s="152"/>
      <c r="I56" s="153"/>
      <c r="J56" s="138" t="s">
        <v>135</v>
      </c>
      <c r="K56" s="139"/>
      <c r="L56" s="139"/>
      <c r="M56" s="139"/>
      <c r="N56" s="139"/>
      <c r="O56" s="139"/>
      <c r="P56" s="139"/>
      <c r="Q56" s="139"/>
      <c r="R56" s="139"/>
      <c r="S56" s="139"/>
      <c r="T56" s="139"/>
      <c r="U56" s="140"/>
      <c r="V56" s="141" t="s">
        <v>98</v>
      </c>
      <c r="W56" s="142"/>
      <c r="X56" s="142"/>
      <c r="Y56" s="142"/>
      <c r="Z56" s="142"/>
      <c r="AA56" s="143"/>
      <c r="AB56" s="144"/>
      <c r="AC56" s="145"/>
      <c r="AD56" s="145"/>
      <c r="AE56" s="145"/>
      <c r="AF56" s="145"/>
      <c r="AG56" s="146"/>
      <c r="AH56" s="147" t="s">
        <v>128</v>
      </c>
      <c r="AI56" s="147"/>
      <c r="AJ56" s="147"/>
      <c r="AK56" s="144"/>
      <c r="AL56" s="145"/>
      <c r="AM56" s="145"/>
      <c r="AN56" s="145"/>
      <c r="AO56" s="146"/>
      <c r="AP56" s="148"/>
      <c r="AQ56" s="149"/>
      <c r="AY56" s="81"/>
      <c r="AZ56" s="81"/>
      <c r="BA56" s="81"/>
      <c r="BE56" s="70"/>
      <c r="BF56" s="70"/>
      <c r="BG56" s="70"/>
      <c r="BH56" s="70"/>
      <c r="BI56" s="70"/>
      <c r="BJ56" s="70"/>
      <c r="BK56" s="70"/>
      <c r="BL56" s="70"/>
      <c r="BM56" s="70"/>
      <c r="BN56" s="70"/>
      <c r="BO56" s="70"/>
      <c r="BP56" s="70"/>
      <c r="BQ56" s="70"/>
    </row>
    <row r="57" spans="1:69" s="82" customFormat="1" ht="2.25" customHeight="1" x14ac:dyDescent="0.15">
      <c r="A57" s="36"/>
      <c r="B57" s="112"/>
      <c r="C57" s="112"/>
      <c r="D57" s="112"/>
      <c r="E57" s="112"/>
      <c r="F57" s="112"/>
      <c r="G57" s="112"/>
      <c r="H57" s="112"/>
      <c r="I57" s="112"/>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13"/>
      <c r="AQ57" s="113"/>
      <c r="AY57" s="81"/>
      <c r="AZ57" s="81"/>
      <c r="BA57" s="81"/>
      <c r="BE57" s="70"/>
      <c r="BF57" s="70"/>
      <c r="BG57" s="70"/>
      <c r="BH57" s="70"/>
      <c r="BI57" s="70"/>
      <c r="BJ57" s="70"/>
      <c r="BK57" s="70"/>
      <c r="BL57" s="70"/>
      <c r="BM57" s="70"/>
      <c r="BN57" s="70"/>
      <c r="BO57" s="70"/>
      <c r="BP57" s="70"/>
      <c r="BQ57" s="70"/>
    </row>
    <row r="58" spans="1:69" s="82" customFormat="1" ht="15" customHeight="1" x14ac:dyDescent="0.15">
      <c r="A58" s="36"/>
      <c r="B58" s="9" t="s">
        <v>3</v>
      </c>
      <c r="C58" s="7"/>
      <c r="D58" s="7"/>
      <c r="E58" s="7"/>
      <c r="F58" s="7"/>
      <c r="G58" s="7"/>
      <c r="H58" s="7"/>
      <c r="I58" s="7"/>
      <c r="J58" s="7"/>
      <c r="K58" s="7"/>
      <c r="L58" s="7"/>
      <c r="M58" s="7"/>
      <c r="N58" s="7"/>
      <c r="O58" s="5"/>
      <c r="P58" s="5"/>
      <c r="Q58" s="3"/>
      <c r="R58" s="5"/>
      <c r="S58" s="5"/>
      <c r="T58" s="5"/>
      <c r="U58" s="5"/>
      <c r="V58" s="12"/>
      <c r="W58" s="70"/>
      <c r="X58" s="70"/>
      <c r="Y58" s="70"/>
      <c r="Z58" s="70"/>
      <c r="AA58" s="70"/>
      <c r="AB58" s="70"/>
      <c r="AC58" s="70"/>
      <c r="AD58" s="70"/>
      <c r="AE58" s="70"/>
      <c r="AF58" s="70"/>
      <c r="AG58" s="70"/>
      <c r="AH58" s="70"/>
      <c r="AI58" s="70"/>
      <c r="AJ58" s="70"/>
      <c r="AK58" s="70"/>
      <c r="AL58" s="70"/>
      <c r="AM58" s="70"/>
      <c r="AN58" s="70"/>
      <c r="AO58" s="70"/>
      <c r="AP58" s="89"/>
      <c r="AQ58" s="89"/>
      <c r="AY58" s="81"/>
      <c r="AZ58" s="81"/>
      <c r="BA58" s="81"/>
      <c r="BE58" s="70"/>
      <c r="BF58" s="70"/>
      <c r="BG58" s="70"/>
      <c r="BH58" s="70"/>
      <c r="BI58" s="70"/>
      <c r="BJ58" s="70"/>
      <c r="BK58" s="70"/>
      <c r="BL58" s="70"/>
      <c r="BM58" s="70"/>
      <c r="BN58" s="70"/>
      <c r="BO58" s="70"/>
      <c r="BP58" s="70"/>
      <c r="BQ58" s="70"/>
    </row>
    <row r="59" spans="1:69" s="82" customFormat="1" ht="14.25" x14ac:dyDescent="0.15">
      <c r="A59" s="70"/>
      <c r="B59" s="188" t="s">
        <v>1</v>
      </c>
      <c r="C59" s="188"/>
      <c r="D59" s="188"/>
      <c r="E59" s="188"/>
      <c r="F59" s="188"/>
      <c r="G59" s="188"/>
      <c r="H59" s="188"/>
      <c r="I59" s="188"/>
      <c r="J59" s="188" t="s">
        <v>4</v>
      </c>
      <c r="K59" s="188"/>
      <c r="L59" s="188"/>
      <c r="M59" s="188"/>
      <c r="N59" s="188"/>
      <c r="O59" s="188"/>
      <c r="P59" s="188" t="s">
        <v>5</v>
      </c>
      <c r="Q59" s="188"/>
      <c r="R59" s="188"/>
      <c r="S59" s="188"/>
      <c r="T59" s="188"/>
      <c r="U59" s="189"/>
      <c r="V59" s="190" t="s">
        <v>50</v>
      </c>
      <c r="W59" s="191"/>
      <c r="X59" s="191"/>
      <c r="Y59" s="191"/>
      <c r="Z59" s="191"/>
      <c r="AA59" s="191"/>
      <c r="AB59" s="203" t="s">
        <v>55</v>
      </c>
      <c r="AC59" s="204"/>
      <c r="AD59" s="204"/>
      <c r="AE59" s="204"/>
      <c r="AF59" s="204"/>
      <c r="AG59" s="204"/>
      <c r="AH59" s="204"/>
      <c r="AI59" s="204"/>
      <c r="AJ59" s="204"/>
      <c r="AK59" s="205"/>
      <c r="AL59" s="241" t="s">
        <v>61</v>
      </c>
      <c r="AM59" s="242"/>
      <c r="AN59" s="241" t="s">
        <v>60</v>
      </c>
      <c r="AO59" s="242"/>
      <c r="AP59" s="250" t="s">
        <v>97</v>
      </c>
      <c r="AQ59" s="251"/>
      <c r="BE59" s="70"/>
      <c r="BF59" s="70"/>
      <c r="BG59" s="70"/>
      <c r="BH59" s="70"/>
      <c r="BI59" s="70"/>
      <c r="BJ59" s="70"/>
      <c r="BK59" s="70"/>
      <c r="BL59" s="70"/>
      <c r="BM59" s="70"/>
      <c r="BN59" s="70"/>
      <c r="BO59" s="70"/>
      <c r="BP59" s="70"/>
      <c r="BQ59" s="70"/>
    </row>
    <row r="60" spans="1:69" s="82" customFormat="1" ht="14.25" customHeight="1" x14ac:dyDescent="0.15">
      <c r="A60" s="70"/>
      <c r="B60" s="188"/>
      <c r="C60" s="188"/>
      <c r="D60" s="188"/>
      <c r="E60" s="188"/>
      <c r="F60" s="188"/>
      <c r="G60" s="188"/>
      <c r="H60" s="188"/>
      <c r="I60" s="188"/>
      <c r="J60" s="387" t="s">
        <v>79</v>
      </c>
      <c r="K60" s="387"/>
      <c r="L60" s="387"/>
      <c r="M60" s="387"/>
      <c r="N60" s="387"/>
      <c r="O60" s="387"/>
      <c r="P60" s="387" t="s">
        <v>79</v>
      </c>
      <c r="Q60" s="387"/>
      <c r="R60" s="387"/>
      <c r="S60" s="387"/>
      <c r="T60" s="387"/>
      <c r="U60" s="388"/>
      <c r="V60" s="190"/>
      <c r="W60" s="191"/>
      <c r="X60" s="191"/>
      <c r="Y60" s="191"/>
      <c r="Z60" s="191"/>
      <c r="AA60" s="191"/>
      <c r="AB60" s="209"/>
      <c r="AC60" s="210"/>
      <c r="AD60" s="210"/>
      <c r="AE60" s="210"/>
      <c r="AF60" s="210"/>
      <c r="AG60" s="210"/>
      <c r="AH60" s="210"/>
      <c r="AI60" s="210"/>
      <c r="AJ60" s="210"/>
      <c r="AK60" s="211"/>
      <c r="AL60" s="241" t="s">
        <v>80</v>
      </c>
      <c r="AM60" s="242"/>
      <c r="AN60" s="241" t="s">
        <v>80</v>
      </c>
      <c r="AO60" s="242"/>
      <c r="AP60" s="254"/>
      <c r="AQ60" s="255"/>
      <c r="BE60" s="70"/>
      <c r="BF60" s="70"/>
      <c r="BG60" s="70"/>
      <c r="BH60" s="70"/>
      <c r="BI60" s="70"/>
      <c r="BJ60" s="70"/>
      <c r="BK60" s="70"/>
      <c r="BL60" s="70"/>
      <c r="BM60" s="70"/>
      <c r="BN60" s="70"/>
      <c r="BO60" s="70"/>
      <c r="BP60" s="70"/>
      <c r="BQ60" s="70"/>
    </row>
    <row r="61" spans="1:69" s="82" customFormat="1" ht="21.95" customHeight="1" x14ac:dyDescent="0.15">
      <c r="A61" s="70"/>
      <c r="B61" s="385"/>
      <c r="C61" s="385"/>
      <c r="D61" s="385"/>
      <c r="E61" s="385"/>
      <c r="F61" s="385"/>
      <c r="G61" s="385"/>
      <c r="H61" s="385"/>
      <c r="I61" s="385"/>
      <c r="J61" s="281"/>
      <c r="K61" s="281"/>
      <c r="L61" s="281"/>
      <c r="M61" s="281"/>
      <c r="N61" s="281"/>
      <c r="O61" s="281"/>
      <c r="P61" s="281"/>
      <c r="Q61" s="281"/>
      <c r="R61" s="281"/>
      <c r="S61" s="281"/>
      <c r="T61" s="281"/>
      <c r="U61" s="386"/>
      <c r="V61" s="280"/>
      <c r="W61" s="281"/>
      <c r="X61" s="281"/>
      <c r="Y61" s="281"/>
      <c r="Z61" s="281"/>
      <c r="AA61" s="281"/>
      <c r="AB61" s="144"/>
      <c r="AC61" s="145"/>
      <c r="AD61" s="145"/>
      <c r="AE61" s="145"/>
      <c r="AF61" s="145"/>
      <c r="AG61" s="145"/>
      <c r="AH61" s="145"/>
      <c r="AI61" s="145"/>
      <c r="AJ61" s="145"/>
      <c r="AK61" s="146"/>
      <c r="AL61" s="267"/>
      <c r="AM61" s="271"/>
      <c r="AN61" s="267"/>
      <c r="AO61" s="268"/>
      <c r="AP61" s="148"/>
      <c r="AQ61" s="149"/>
      <c r="BE61" s="70"/>
      <c r="BF61" s="70"/>
      <c r="BG61" s="70"/>
      <c r="BH61" s="70"/>
      <c r="BI61" s="70"/>
      <c r="BJ61" s="70"/>
      <c r="BK61" s="70"/>
      <c r="BL61" s="70"/>
      <c r="BM61" s="70"/>
      <c r="BN61" s="70"/>
      <c r="BO61" s="70"/>
      <c r="BP61" s="70"/>
      <c r="BQ61" s="70"/>
    </row>
    <row r="62" spans="1:69" s="82" customFormat="1" ht="21.95" customHeight="1" x14ac:dyDescent="0.15">
      <c r="A62" s="70"/>
      <c r="B62" s="385"/>
      <c r="C62" s="385"/>
      <c r="D62" s="385"/>
      <c r="E62" s="385"/>
      <c r="F62" s="385"/>
      <c r="G62" s="385"/>
      <c r="H62" s="385"/>
      <c r="I62" s="385"/>
      <c r="J62" s="138"/>
      <c r="K62" s="139"/>
      <c r="L62" s="139"/>
      <c r="M62" s="139"/>
      <c r="N62" s="139"/>
      <c r="O62" s="139"/>
      <c r="P62" s="138"/>
      <c r="Q62" s="139"/>
      <c r="R62" s="139"/>
      <c r="S62" s="139"/>
      <c r="T62" s="139"/>
      <c r="U62" s="139"/>
      <c r="V62" s="389"/>
      <c r="W62" s="281"/>
      <c r="X62" s="281"/>
      <c r="Y62" s="281"/>
      <c r="Z62" s="281"/>
      <c r="AA62" s="281"/>
      <c r="AB62" s="144"/>
      <c r="AC62" s="145"/>
      <c r="AD62" s="145"/>
      <c r="AE62" s="145"/>
      <c r="AF62" s="145"/>
      <c r="AG62" s="145"/>
      <c r="AH62" s="145"/>
      <c r="AI62" s="145"/>
      <c r="AJ62" s="145"/>
      <c r="AK62" s="146"/>
      <c r="AL62" s="267"/>
      <c r="AM62" s="271"/>
      <c r="AN62" s="267"/>
      <c r="AO62" s="268"/>
      <c r="AP62" s="148"/>
      <c r="AQ62" s="149"/>
      <c r="BE62" s="70"/>
      <c r="BF62" s="70"/>
      <c r="BG62" s="70"/>
      <c r="BH62" s="70"/>
      <c r="BI62" s="70"/>
      <c r="BJ62" s="70"/>
      <c r="BK62" s="70"/>
      <c r="BL62" s="70"/>
      <c r="BM62" s="70"/>
      <c r="BN62" s="70"/>
      <c r="BO62" s="70"/>
      <c r="BP62" s="70"/>
      <c r="BQ62" s="70"/>
    </row>
    <row r="63" spans="1:69" s="82" customFormat="1" ht="21.95" customHeight="1" x14ac:dyDescent="0.15">
      <c r="A63" s="70"/>
      <c r="B63" s="151" t="s">
        <v>105</v>
      </c>
      <c r="C63" s="152"/>
      <c r="D63" s="152"/>
      <c r="E63" s="152"/>
      <c r="F63" s="152"/>
      <c r="G63" s="152"/>
      <c r="H63" s="152"/>
      <c r="I63" s="153"/>
      <c r="J63" s="138" t="s">
        <v>135</v>
      </c>
      <c r="K63" s="139"/>
      <c r="L63" s="139"/>
      <c r="M63" s="139"/>
      <c r="N63" s="139"/>
      <c r="O63" s="139"/>
      <c r="P63" s="139"/>
      <c r="Q63" s="139"/>
      <c r="R63" s="139"/>
      <c r="S63" s="139"/>
      <c r="T63" s="139"/>
      <c r="U63" s="140"/>
      <c r="V63" s="141" t="s">
        <v>98</v>
      </c>
      <c r="W63" s="142"/>
      <c r="X63" s="142"/>
      <c r="Y63" s="142"/>
      <c r="Z63" s="142"/>
      <c r="AA63" s="143"/>
      <c r="AB63" s="144"/>
      <c r="AC63" s="145"/>
      <c r="AD63" s="145"/>
      <c r="AE63" s="145"/>
      <c r="AF63" s="145"/>
      <c r="AG63" s="145"/>
      <c r="AH63" s="145"/>
      <c r="AI63" s="145"/>
      <c r="AJ63" s="145"/>
      <c r="AK63" s="145"/>
      <c r="AL63" s="145"/>
      <c r="AM63" s="145"/>
      <c r="AN63" s="145"/>
      <c r="AO63" s="145"/>
      <c r="AP63" s="148"/>
      <c r="AQ63" s="149"/>
      <c r="BE63" s="70"/>
      <c r="BF63" s="70"/>
      <c r="BG63" s="70"/>
      <c r="BH63" s="70"/>
      <c r="BI63" s="70"/>
      <c r="BJ63" s="70"/>
      <c r="BK63" s="70"/>
      <c r="BL63" s="70"/>
      <c r="BM63" s="70"/>
      <c r="BN63" s="70"/>
      <c r="BO63" s="70"/>
      <c r="BP63" s="70"/>
      <c r="BQ63" s="70"/>
    </row>
    <row r="64" spans="1:69" s="82" customFormat="1" ht="2.25" customHeight="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89"/>
      <c r="AQ64" s="89"/>
      <c r="BE64" s="70"/>
      <c r="BF64" s="70"/>
      <c r="BG64" s="70"/>
      <c r="BH64" s="70"/>
      <c r="BI64" s="70"/>
      <c r="BJ64" s="70"/>
      <c r="BK64" s="70"/>
      <c r="BL64" s="70"/>
      <c r="BM64" s="70"/>
      <c r="BN64" s="70"/>
      <c r="BO64" s="70"/>
      <c r="BP64" s="70"/>
      <c r="BQ64" s="70"/>
    </row>
    <row r="65" spans="1:69" s="82" customFormat="1" ht="15" customHeight="1" x14ac:dyDescent="0.15">
      <c r="A65" s="70"/>
      <c r="B65" s="9" t="s">
        <v>6</v>
      </c>
      <c r="C65" s="14"/>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70"/>
      <c r="AD65" s="70"/>
      <c r="AE65" s="70"/>
      <c r="AF65" s="70"/>
      <c r="AG65" s="70"/>
      <c r="AH65" s="70"/>
      <c r="AI65" s="70"/>
      <c r="AJ65" s="70"/>
      <c r="AK65" s="70"/>
      <c r="AL65" s="70"/>
      <c r="AM65" s="70"/>
      <c r="AN65" s="70"/>
      <c r="AO65" s="70"/>
      <c r="AP65" s="89"/>
      <c r="AQ65" s="89"/>
      <c r="BE65" s="70"/>
      <c r="BF65" s="70"/>
      <c r="BG65" s="70"/>
      <c r="BH65" s="70"/>
      <c r="BI65" s="70"/>
      <c r="BJ65" s="70"/>
      <c r="BK65" s="70"/>
      <c r="BL65" s="70"/>
      <c r="BM65" s="70"/>
      <c r="BN65" s="70"/>
      <c r="BO65" s="70"/>
      <c r="BP65" s="70"/>
      <c r="BQ65" s="70"/>
    </row>
    <row r="66" spans="1:69" s="82" customFormat="1" ht="36.75" customHeight="1" x14ac:dyDescent="0.15">
      <c r="A66" s="70"/>
      <c r="B66" s="196" t="s">
        <v>7</v>
      </c>
      <c r="C66" s="197"/>
      <c r="D66" s="394" t="s">
        <v>8</v>
      </c>
      <c r="E66" s="394"/>
      <c r="F66" s="394"/>
      <c r="G66" s="394"/>
      <c r="H66" s="395" t="s">
        <v>9</v>
      </c>
      <c r="I66" s="395"/>
      <c r="J66" s="395"/>
      <c r="K66" s="395"/>
      <c r="L66" s="395"/>
      <c r="M66" s="395"/>
      <c r="N66" s="395"/>
      <c r="O66" s="395"/>
      <c r="P66" s="396" t="s">
        <v>10</v>
      </c>
      <c r="Q66" s="396"/>
      <c r="R66" s="265" t="s">
        <v>11</v>
      </c>
      <c r="S66" s="397"/>
      <c r="T66" s="196" t="s">
        <v>12</v>
      </c>
      <c r="U66" s="199"/>
      <c r="V66" s="243" t="s">
        <v>50</v>
      </c>
      <c r="W66" s="243"/>
      <c r="X66" s="243"/>
      <c r="Y66" s="243"/>
      <c r="Z66" s="243"/>
      <c r="AA66" s="190"/>
      <c r="AB66" s="186" t="s">
        <v>55</v>
      </c>
      <c r="AC66" s="187"/>
      <c r="AD66" s="187"/>
      <c r="AE66" s="187"/>
      <c r="AF66" s="187"/>
      <c r="AG66" s="187"/>
      <c r="AH66" s="187"/>
      <c r="AI66" s="187"/>
      <c r="AJ66" s="187"/>
      <c r="AK66" s="212"/>
      <c r="AL66" s="265" t="s">
        <v>11</v>
      </c>
      <c r="AM66" s="266"/>
      <c r="AN66" s="196" t="s">
        <v>12</v>
      </c>
      <c r="AO66" s="197"/>
      <c r="AP66" s="179" t="s">
        <v>97</v>
      </c>
      <c r="AQ66" s="180"/>
      <c r="BE66" s="70"/>
      <c r="BF66" s="70"/>
      <c r="BG66" s="70"/>
      <c r="BH66" s="70"/>
      <c r="BI66" s="70"/>
      <c r="BJ66" s="70"/>
      <c r="BK66" s="70"/>
      <c r="BL66" s="70"/>
      <c r="BM66" s="70"/>
      <c r="BN66" s="70"/>
      <c r="BO66" s="70"/>
      <c r="BP66" s="70"/>
      <c r="BQ66" s="70"/>
    </row>
    <row r="67" spans="1:69" s="82" customFormat="1" ht="21.95" customHeight="1" x14ac:dyDescent="0.15">
      <c r="A67" s="36"/>
      <c r="B67" s="154"/>
      <c r="C67" s="156"/>
      <c r="D67" s="154"/>
      <c r="E67" s="155"/>
      <c r="F67" s="155"/>
      <c r="G67" s="156"/>
      <c r="H67" s="390"/>
      <c r="I67" s="390"/>
      <c r="J67" s="390"/>
      <c r="K67" s="390"/>
      <c r="L67" s="390"/>
      <c r="M67" s="390"/>
      <c r="N67" s="390"/>
      <c r="O67" s="390"/>
      <c r="P67" s="385"/>
      <c r="Q67" s="385"/>
      <c r="R67" s="393"/>
      <c r="S67" s="393"/>
      <c r="T67" s="385"/>
      <c r="U67" s="392"/>
      <c r="V67" s="280"/>
      <c r="W67" s="281"/>
      <c r="X67" s="281"/>
      <c r="Y67" s="281"/>
      <c r="Z67" s="281"/>
      <c r="AA67" s="281"/>
      <c r="AB67" s="144"/>
      <c r="AC67" s="145"/>
      <c r="AD67" s="145"/>
      <c r="AE67" s="145"/>
      <c r="AF67" s="145"/>
      <c r="AG67" s="145"/>
      <c r="AH67" s="145"/>
      <c r="AI67" s="145"/>
      <c r="AJ67" s="145"/>
      <c r="AK67" s="146"/>
      <c r="AL67" s="267"/>
      <c r="AM67" s="268"/>
      <c r="AN67" s="230"/>
      <c r="AO67" s="231"/>
      <c r="AP67" s="148"/>
      <c r="AQ67" s="149"/>
      <c r="BE67" s="70"/>
      <c r="BF67" s="70"/>
      <c r="BG67" s="70"/>
      <c r="BH67" s="70"/>
      <c r="BI67" s="70"/>
      <c r="BJ67" s="70"/>
      <c r="BK67" s="70"/>
      <c r="BL67" s="70"/>
      <c r="BM67" s="70"/>
      <c r="BN67" s="70"/>
      <c r="BO67" s="70"/>
      <c r="BP67" s="70"/>
      <c r="BQ67" s="70"/>
    </row>
    <row r="68" spans="1:69" s="82" customFormat="1" ht="21.95" customHeight="1" x14ac:dyDescent="0.15">
      <c r="A68" s="36"/>
      <c r="B68" s="154"/>
      <c r="C68" s="156"/>
      <c r="D68" s="154"/>
      <c r="E68" s="155"/>
      <c r="F68" s="155"/>
      <c r="G68" s="156"/>
      <c r="H68" s="390"/>
      <c r="I68" s="390"/>
      <c r="J68" s="390"/>
      <c r="K68" s="390"/>
      <c r="L68" s="390"/>
      <c r="M68" s="390"/>
      <c r="N68" s="390"/>
      <c r="O68" s="390"/>
      <c r="P68" s="385"/>
      <c r="Q68" s="385"/>
      <c r="R68" s="391"/>
      <c r="S68" s="391"/>
      <c r="T68" s="385"/>
      <c r="U68" s="392"/>
      <c r="V68" s="280"/>
      <c r="W68" s="281"/>
      <c r="X68" s="281"/>
      <c r="Y68" s="281"/>
      <c r="Z68" s="281"/>
      <c r="AA68" s="281"/>
      <c r="AB68" s="144"/>
      <c r="AC68" s="145"/>
      <c r="AD68" s="145"/>
      <c r="AE68" s="145"/>
      <c r="AF68" s="145"/>
      <c r="AG68" s="145"/>
      <c r="AH68" s="145"/>
      <c r="AI68" s="145"/>
      <c r="AJ68" s="145"/>
      <c r="AK68" s="146"/>
      <c r="AL68" s="267"/>
      <c r="AM68" s="268"/>
      <c r="AN68" s="230"/>
      <c r="AO68" s="231"/>
      <c r="AP68" s="148"/>
      <c r="AQ68" s="149"/>
      <c r="BE68" s="70"/>
      <c r="BF68" s="70"/>
      <c r="BG68" s="70"/>
      <c r="BH68" s="70"/>
      <c r="BI68" s="70"/>
      <c r="BJ68" s="70"/>
      <c r="BK68" s="70"/>
      <c r="BL68" s="70"/>
      <c r="BM68" s="70"/>
      <c r="BN68" s="70"/>
      <c r="BO68" s="70"/>
      <c r="BP68" s="70"/>
      <c r="BQ68" s="70"/>
    </row>
    <row r="69" spans="1:69" s="82" customFormat="1" ht="2.25" customHeight="1" x14ac:dyDescent="0.15">
      <c r="A69" s="36"/>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89"/>
      <c r="AQ69" s="89"/>
      <c r="BE69" s="70"/>
      <c r="BF69" s="70"/>
      <c r="BG69" s="70"/>
      <c r="BH69" s="70"/>
      <c r="BI69" s="70"/>
      <c r="BJ69" s="70"/>
      <c r="BK69" s="70"/>
      <c r="BL69" s="70"/>
      <c r="BM69" s="70"/>
      <c r="BN69" s="70"/>
      <c r="BO69" s="70"/>
      <c r="BP69" s="70"/>
      <c r="BQ69" s="70"/>
    </row>
    <row r="70" spans="1:69" s="82" customFormat="1" ht="15" customHeight="1" x14ac:dyDescent="0.15">
      <c r="A70" s="36"/>
      <c r="B70" s="16" t="s">
        <v>81</v>
      </c>
      <c r="C70" s="16" t="s">
        <v>109</v>
      </c>
      <c r="D70" s="5"/>
      <c r="E70" s="5"/>
      <c r="F70" s="39"/>
      <c r="G70" s="16"/>
      <c r="H70" s="40"/>
      <c r="I70" s="40"/>
      <c r="J70" s="40"/>
      <c r="K70" s="40"/>
      <c r="L70" s="40"/>
      <c r="M70" s="114"/>
      <c r="N70" s="114"/>
      <c r="O70" s="114"/>
      <c r="P70" s="114"/>
      <c r="Q70" s="114"/>
      <c r="R70" s="38"/>
      <c r="S70" s="40"/>
      <c r="T70" s="40"/>
      <c r="U70" s="40"/>
      <c r="V70" s="70"/>
      <c r="W70" s="70"/>
      <c r="X70" s="70"/>
      <c r="Y70" s="70"/>
      <c r="Z70" s="70"/>
      <c r="AA70" s="70"/>
      <c r="AB70" s="70"/>
      <c r="AC70" s="70"/>
      <c r="AD70" s="70"/>
      <c r="AE70" s="70"/>
      <c r="AF70" s="70"/>
      <c r="AG70" s="70"/>
      <c r="AH70" s="70"/>
      <c r="AI70" s="70"/>
      <c r="AJ70" s="70"/>
      <c r="AK70" s="70"/>
      <c r="AL70" s="70"/>
      <c r="AM70" s="70"/>
      <c r="AN70" s="70"/>
      <c r="AO70" s="70"/>
      <c r="AP70" s="89"/>
      <c r="AQ70" s="89"/>
      <c r="BE70" s="70"/>
      <c r="BF70" s="70"/>
      <c r="BG70" s="70"/>
      <c r="BH70" s="70"/>
      <c r="BI70" s="70"/>
      <c r="BJ70" s="70"/>
      <c r="BK70" s="70"/>
      <c r="BL70" s="70"/>
      <c r="BM70" s="70"/>
      <c r="BN70" s="70"/>
      <c r="BO70" s="70"/>
      <c r="BP70" s="70"/>
      <c r="BQ70" s="70"/>
    </row>
    <row r="71" spans="1:69" s="82" customFormat="1" ht="28.5" customHeight="1" x14ac:dyDescent="0.15">
      <c r="A71" s="70"/>
      <c r="B71" s="170" t="s">
        <v>13</v>
      </c>
      <c r="C71" s="170"/>
      <c r="D71" s="170"/>
      <c r="E71" s="170"/>
      <c r="F71" s="170"/>
      <c r="G71" s="170"/>
      <c r="H71" s="170"/>
      <c r="I71" s="170"/>
      <c r="J71" s="229" t="s">
        <v>82</v>
      </c>
      <c r="K71" s="229"/>
      <c r="L71" s="229"/>
      <c r="M71" s="229"/>
      <c r="N71" s="229" t="s">
        <v>83</v>
      </c>
      <c r="O71" s="229"/>
      <c r="P71" s="229"/>
      <c r="Q71" s="229"/>
      <c r="R71" s="229"/>
      <c r="S71" s="234" t="s">
        <v>2</v>
      </c>
      <c r="T71" s="234"/>
      <c r="U71" s="235"/>
      <c r="V71" s="190" t="s">
        <v>50</v>
      </c>
      <c r="W71" s="191"/>
      <c r="X71" s="191"/>
      <c r="Y71" s="191"/>
      <c r="Z71" s="191"/>
      <c r="AA71" s="191"/>
      <c r="AB71" s="186" t="s">
        <v>55</v>
      </c>
      <c r="AC71" s="187"/>
      <c r="AD71" s="187"/>
      <c r="AE71" s="187"/>
      <c r="AF71" s="262" t="s">
        <v>82</v>
      </c>
      <c r="AG71" s="263"/>
      <c r="AH71" s="225" t="s">
        <v>96</v>
      </c>
      <c r="AI71" s="264"/>
      <c r="AJ71" s="196" t="s">
        <v>95</v>
      </c>
      <c r="AK71" s="197"/>
      <c r="AL71" s="262" t="s">
        <v>83</v>
      </c>
      <c r="AM71" s="263"/>
      <c r="AN71" s="269" t="s">
        <v>2</v>
      </c>
      <c r="AO71" s="270"/>
      <c r="AP71" s="179" t="s">
        <v>97</v>
      </c>
      <c r="AQ71" s="180"/>
      <c r="BE71" s="70"/>
      <c r="BF71" s="70"/>
      <c r="BG71" s="70"/>
      <c r="BH71" s="70"/>
      <c r="BI71" s="70"/>
      <c r="BJ71" s="70"/>
      <c r="BK71" s="70"/>
      <c r="BL71" s="70"/>
      <c r="BM71" s="70"/>
      <c r="BN71" s="70"/>
      <c r="BO71" s="70"/>
      <c r="BP71" s="70"/>
      <c r="BQ71" s="70"/>
    </row>
    <row r="72" spans="1:69" s="82" customFormat="1" ht="21.95" customHeight="1" x14ac:dyDescent="0.15">
      <c r="A72" s="70"/>
      <c r="B72" s="385"/>
      <c r="C72" s="385"/>
      <c r="D72" s="385"/>
      <c r="E72" s="385"/>
      <c r="F72" s="385"/>
      <c r="G72" s="385"/>
      <c r="H72" s="385"/>
      <c r="I72" s="385"/>
      <c r="J72" s="385"/>
      <c r="K72" s="385"/>
      <c r="L72" s="385"/>
      <c r="M72" s="385"/>
      <c r="N72" s="385"/>
      <c r="O72" s="385"/>
      <c r="P72" s="385"/>
      <c r="Q72" s="385"/>
      <c r="R72" s="385"/>
      <c r="S72" s="398"/>
      <c r="T72" s="398"/>
      <c r="U72" s="399"/>
      <c r="V72" s="280"/>
      <c r="W72" s="281"/>
      <c r="X72" s="281"/>
      <c r="Y72" s="281"/>
      <c r="Z72" s="281"/>
      <c r="AA72" s="281"/>
      <c r="AB72" s="144"/>
      <c r="AC72" s="145"/>
      <c r="AD72" s="145"/>
      <c r="AE72" s="146"/>
      <c r="AF72" s="230"/>
      <c r="AG72" s="231"/>
      <c r="AH72" s="260"/>
      <c r="AI72" s="261"/>
      <c r="AJ72" s="184"/>
      <c r="AK72" s="185"/>
      <c r="AL72" s="236" t="str">
        <f>IF(AND(AH72&lt;&gt;"",AJ72&lt;&gt;""),ROUND(AH72,2)/ROUND(AJ72,1),"")</f>
        <v/>
      </c>
      <c r="AM72" s="237"/>
      <c r="AN72" s="183"/>
      <c r="AO72" s="183"/>
      <c r="AP72" s="148"/>
      <c r="AQ72" s="149"/>
      <c r="BE72" s="70"/>
      <c r="BF72" s="70"/>
      <c r="BG72" s="70"/>
      <c r="BH72" s="70"/>
      <c r="BI72" s="70"/>
      <c r="BJ72" s="70"/>
      <c r="BK72" s="70"/>
      <c r="BL72" s="70"/>
      <c r="BM72" s="70"/>
      <c r="BN72" s="70"/>
      <c r="BO72" s="70"/>
      <c r="BP72" s="70"/>
      <c r="BQ72" s="70"/>
    </row>
    <row r="73" spans="1:69" s="82" customFormat="1" ht="21.95" customHeight="1" x14ac:dyDescent="0.15">
      <c r="A73" s="70"/>
      <c r="B73" s="385"/>
      <c r="C73" s="385"/>
      <c r="D73" s="385"/>
      <c r="E73" s="385"/>
      <c r="F73" s="385"/>
      <c r="G73" s="385"/>
      <c r="H73" s="385"/>
      <c r="I73" s="385"/>
      <c r="J73" s="385"/>
      <c r="K73" s="385"/>
      <c r="L73" s="385"/>
      <c r="M73" s="385"/>
      <c r="N73" s="385"/>
      <c r="O73" s="385"/>
      <c r="P73" s="385"/>
      <c r="Q73" s="385"/>
      <c r="R73" s="385"/>
      <c r="S73" s="400"/>
      <c r="T73" s="400"/>
      <c r="U73" s="401"/>
      <c r="V73" s="280"/>
      <c r="W73" s="281"/>
      <c r="X73" s="281"/>
      <c r="Y73" s="281"/>
      <c r="Z73" s="281"/>
      <c r="AA73" s="281"/>
      <c r="AB73" s="144"/>
      <c r="AC73" s="145"/>
      <c r="AD73" s="145"/>
      <c r="AE73" s="146"/>
      <c r="AF73" s="230"/>
      <c r="AG73" s="231"/>
      <c r="AH73" s="260"/>
      <c r="AI73" s="261"/>
      <c r="AJ73" s="184"/>
      <c r="AK73" s="185"/>
      <c r="AL73" s="236" t="str">
        <f t="shared" ref="AL73:AL75" si="0">IF(AND(AH73&lt;&gt;"",AJ73&lt;&gt;""),ROUND(AH73,2)/ROUND(AJ73,1),"")</f>
        <v/>
      </c>
      <c r="AM73" s="237"/>
      <c r="AN73" s="183"/>
      <c r="AO73" s="183"/>
      <c r="AP73" s="148"/>
      <c r="AQ73" s="149"/>
      <c r="BA73" s="81"/>
      <c r="BE73" s="70"/>
      <c r="BF73" s="70"/>
      <c r="BG73" s="70"/>
      <c r="BH73" s="70"/>
      <c r="BI73" s="70"/>
      <c r="BJ73" s="70"/>
      <c r="BK73" s="70"/>
      <c r="BL73" s="70"/>
      <c r="BM73" s="70"/>
      <c r="BN73" s="70"/>
      <c r="BO73" s="70"/>
      <c r="BP73" s="70"/>
      <c r="BQ73" s="70"/>
    </row>
    <row r="74" spans="1:69" s="82" customFormat="1" ht="21.95" customHeight="1" x14ac:dyDescent="0.15">
      <c r="A74" s="70"/>
      <c r="B74" s="385"/>
      <c r="C74" s="385"/>
      <c r="D74" s="385"/>
      <c r="E74" s="385"/>
      <c r="F74" s="385"/>
      <c r="G74" s="385"/>
      <c r="H74" s="385"/>
      <c r="I74" s="154"/>
      <c r="J74" s="385"/>
      <c r="K74" s="385"/>
      <c r="L74" s="385"/>
      <c r="M74" s="385"/>
      <c r="N74" s="385"/>
      <c r="O74" s="385"/>
      <c r="P74" s="385"/>
      <c r="Q74" s="385"/>
      <c r="R74" s="385"/>
      <c r="S74" s="407"/>
      <c r="T74" s="407"/>
      <c r="U74" s="408"/>
      <c r="V74" s="280"/>
      <c r="W74" s="281"/>
      <c r="X74" s="281"/>
      <c r="Y74" s="281"/>
      <c r="Z74" s="281"/>
      <c r="AA74" s="281"/>
      <c r="AB74" s="144"/>
      <c r="AC74" s="145"/>
      <c r="AD74" s="145"/>
      <c r="AE74" s="146"/>
      <c r="AF74" s="230"/>
      <c r="AG74" s="231"/>
      <c r="AH74" s="260"/>
      <c r="AI74" s="261"/>
      <c r="AJ74" s="184"/>
      <c r="AK74" s="185"/>
      <c r="AL74" s="236" t="str">
        <f t="shared" si="0"/>
        <v/>
      </c>
      <c r="AM74" s="237"/>
      <c r="AN74" s="183"/>
      <c r="AO74" s="183"/>
      <c r="AP74" s="148"/>
      <c r="AQ74" s="149"/>
      <c r="BA74" s="81"/>
      <c r="BE74" s="70"/>
      <c r="BF74" s="70"/>
      <c r="BG74" s="70"/>
      <c r="BH74" s="70"/>
      <c r="BI74" s="70"/>
      <c r="BJ74" s="70"/>
      <c r="BK74" s="70"/>
      <c r="BL74" s="70"/>
      <c r="BM74" s="70"/>
      <c r="BN74" s="70"/>
      <c r="BO74" s="70"/>
      <c r="BP74" s="70"/>
      <c r="BQ74" s="70"/>
    </row>
    <row r="75" spans="1:69" s="82" customFormat="1" ht="21.95" customHeight="1" x14ac:dyDescent="0.15">
      <c r="A75" s="70"/>
      <c r="B75" s="138"/>
      <c r="C75" s="139"/>
      <c r="D75" s="139"/>
      <c r="E75" s="139"/>
      <c r="F75" s="139"/>
      <c r="G75" s="139"/>
      <c r="H75" s="139"/>
      <c r="I75" s="406"/>
      <c r="J75" s="175"/>
      <c r="K75" s="175"/>
      <c r="L75" s="175"/>
      <c r="M75" s="175"/>
      <c r="N75" s="175"/>
      <c r="O75" s="175"/>
      <c r="P75" s="175"/>
      <c r="Q75" s="175"/>
      <c r="R75" s="175"/>
      <c r="S75" s="407"/>
      <c r="T75" s="407"/>
      <c r="U75" s="408"/>
      <c r="V75" s="280"/>
      <c r="W75" s="281"/>
      <c r="X75" s="281"/>
      <c r="Y75" s="281"/>
      <c r="Z75" s="281"/>
      <c r="AA75" s="281"/>
      <c r="AB75" s="144"/>
      <c r="AC75" s="145"/>
      <c r="AD75" s="145"/>
      <c r="AE75" s="146"/>
      <c r="AF75" s="230"/>
      <c r="AG75" s="231"/>
      <c r="AH75" s="260"/>
      <c r="AI75" s="261"/>
      <c r="AJ75" s="184"/>
      <c r="AK75" s="185"/>
      <c r="AL75" s="236" t="str">
        <f t="shared" si="0"/>
        <v/>
      </c>
      <c r="AM75" s="237"/>
      <c r="AN75" s="183"/>
      <c r="AO75" s="183"/>
      <c r="AP75" s="148"/>
      <c r="AQ75" s="149"/>
      <c r="BE75" s="70"/>
      <c r="BF75" s="70"/>
      <c r="BG75" s="70"/>
      <c r="BH75" s="70"/>
      <c r="BI75" s="70"/>
      <c r="BJ75" s="70"/>
      <c r="BK75" s="70"/>
      <c r="BL75" s="70"/>
      <c r="BM75" s="70"/>
      <c r="BN75" s="70"/>
      <c r="BO75" s="70"/>
      <c r="BP75" s="70"/>
      <c r="BQ75" s="70"/>
    </row>
    <row r="76" spans="1:69" s="82" customFormat="1" ht="21.95" customHeight="1" x14ac:dyDescent="0.15">
      <c r="A76" s="70"/>
      <c r="B76" s="103"/>
      <c r="C76" s="103"/>
      <c r="D76" s="103"/>
      <c r="E76" s="103"/>
      <c r="F76" s="103"/>
      <c r="G76" s="103"/>
      <c r="H76" s="103"/>
      <c r="I76" s="103"/>
      <c r="J76" s="103"/>
      <c r="K76" s="103"/>
      <c r="L76" s="103"/>
      <c r="M76" s="103"/>
      <c r="N76" s="103"/>
      <c r="O76" s="103"/>
      <c r="P76" s="103"/>
      <c r="Q76" s="103"/>
      <c r="R76" s="103"/>
      <c r="S76" s="103"/>
      <c r="T76" s="103"/>
      <c r="U76" s="115"/>
      <c r="V76" s="409" t="s">
        <v>99</v>
      </c>
      <c r="W76" s="410"/>
      <c r="X76" s="410"/>
      <c r="Y76" s="410"/>
      <c r="Z76" s="410"/>
      <c r="AA76" s="410"/>
      <c r="AB76" s="410"/>
      <c r="AC76" s="410"/>
      <c r="AD76" s="410"/>
      <c r="AE76" s="410"/>
      <c r="AF76" s="410"/>
      <c r="AG76" s="410"/>
      <c r="AH76" s="410"/>
      <c r="AI76" s="410"/>
      <c r="AJ76" s="410"/>
      <c r="AK76" s="411"/>
      <c r="AL76" s="213" t="str">
        <f>IFERROR(ROUNDUP((ROUND(AH72,2)*AN72+ROUND(AH73,2)*AN73+ROUND(AH74,2)*AN74+ROUND(AH75,2)*AN75)/(ROUND(AJ72,1)*AN72+ROUND(AJ73,1)*AN73+ROUND(AJ74,1)*AN74+ROUND(AJ75,1)*AN75),2),"")</f>
        <v/>
      </c>
      <c r="AM76" s="214"/>
      <c r="AN76" s="214"/>
      <c r="AO76" s="215"/>
      <c r="AP76" s="148"/>
      <c r="AQ76" s="149"/>
      <c r="BE76" s="70"/>
      <c r="BF76" s="70"/>
      <c r="BG76" s="70"/>
      <c r="BH76" s="70"/>
      <c r="BI76" s="70"/>
      <c r="BJ76" s="70"/>
      <c r="BK76" s="70"/>
      <c r="BL76" s="70"/>
      <c r="BM76" s="70"/>
      <c r="BN76" s="70"/>
      <c r="BO76" s="70"/>
      <c r="BP76" s="70"/>
      <c r="BQ76" s="70"/>
    </row>
    <row r="77" spans="1:69" s="82" customFormat="1" ht="15" customHeight="1" x14ac:dyDescent="0.15">
      <c r="A77" s="70"/>
      <c r="B77" s="16" t="s">
        <v>84</v>
      </c>
      <c r="C77" s="16" t="s">
        <v>14</v>
      </c>
      <c r="D77" s="70"/>
      <c r="E77" s="70"/>
      <c r="F77" s="76" t="s">
        <v>108</v>
      </c>
      <c r="G77" s="70"/>
      <c r="H77" s="70"/>
      <c r="I77" s="70"/>
      <c r="J77" s="70"/>
      <c r="K77" s="70"/>
      <c r="L77" s="70"/>
      <c r="M77" s="70"/>
      <c r="N77" s="70"/>
      <c r="O77" s="70"/>
      <c r="P77" s="70"/>
      <c r="Q77" s="70"/>
      <c r="R77" s="70"/>
      <c r="S77" s="70"/>
      <c r="T77" s="70"/>
      <c r="U77" s="70"/>
      <c r="V77" s="40"/>
      <c r="W77" s="70"/>
      <c r="X77" s="70"/>
      <c r="Y77" s="70"/>
      <c r="Z77" s="70"/>
      <c r="AA77" s="70"/>
      <c r="AB77" s="70"/>
      <c r="AC77" s="70"/>
      <c r="AD77" s="70"/>
      <c r="AE77" s="70"/>
      <c r="AF77" s="70"/>
      <c r="AG77" s="70"/>
      <c r="AH77" s="70"/>
      <c r="AI77" s="70"/>
      <c r="AJ77" s="70"/>
      <c r="AK77" s="70"/>
      <c r="AL77" s="70"/>
      <c r="AM77" s="70"/>
      <c r="AN77" s="70"/>
      <c r="AO77" s="70"/>
      <c r="AP77" s="89"/>
      <c r="AQ77" s="89"/>
      <c r="AV77" s="81"/>
      <c r="AW77" s="81"/>
      <c r="AX77" s="81"/>
      <c r="AY77" s="81"/>
      <c r="AZ77" s="81"/>
      <c r="BA77" s="81"/>
      <c r="BB77" s="81"/>
      <c r="BE77" s="70"/>
      <c r="BF77" s="70"/>
      <c r="BG77" s="70"/>
      <c r="BH77" s="70"/>
      <c r="BI77" s="70"/>
      <c r="BJ77" s="70"/>
      <c r="BK77" s="70"/>
      <c r="BL77" s="70"/>
      <c r="BM77" s="70"/>
      <c r="BN77" s="70"/>
      <c r="BO77" s="70"/>
      <c r="BP77" s="70"/>
      <c r="BQ77" s="70"/>
    </row>
    <row r="78" spans="1:69" s="82" customFormat="1" ht="17.25" x14ac:dyDescent="0.15">
      <c r="A78" s="36"/>
      <c r="B78" s="170" t="s">
        <v>13</v>
      </c>
      <c r="C78" s="170"/>
      <c r="D78" s="170"/>
      <c r="E78" s="170"/>
      <c r="F78" s="170"/>
      <c r="G78" s="170"/>
      <c r="H78" s="170"/>
      <c r="I78" s="170"/>
      <c r="J78" s="269" t="s">
        <v>15</v>
      </c>
      <c r="K78" s="270"/>
      <c r="L78" s="270"/>
      <c r="M78" s="270"/>
      <c r="N78" s="270"/>
      <c r="O78" s="270"/>
      <c r="P78" s="270"/>
      <c r="Q78" s="270"/>
      <c r="R78" s="270"/>
      <c r="S78" s="270"/>
      <c r="T78" s="270"/>
      <c r="U78" s="424"/>
      <c r="V78" s="425" t="s">
        <v>50</v>
      </c>
      <c r="W78" s="426"/>
      <c r="X78" s="426"/>
      <c r="Y78" s="426"/>
      <c r="Z78" s="426"/>
      <c r="AA78" s="427"/>
      <c r="AB78" s="203" t="s">
        <v>55</v>
      </c>
      <c r="AC78" s="204"/>
      <c r="AD78" s="204"/>
      <c r="AE78" s="204"/>
      <c r="AF78" s="204"/>
      <c r="AG78" s="204"/>
      <c r="AH78" s="204"/>
      <c r="AI78" s="205"/>
      <c r="AJ78" s="186" t="s">
        <v>58</v>
      </c>
      <c r="AK78" s="187"/>
      <c r="AL78" s="187"/>
      <c r="AM78" s="187"/>
      <c r="AN78" s="187"/>
      <c r="AO78" s="212"/>
      <c r="AP78" s="250" t="s">
        <v>97</v>
      </c>
      <c r="AQ78" s="251"/>
      <c r="AV78" s="81"/>
      <c r="AW78" s="81"/>
      <c r="AX78" s="81"/>
      <c r="AY78" s="81"/>
      <c r="AZ78" s="81"/>
      <c r="BA78" s="81"/>
      <c r="BB78" s="81"/>
      <c r="BE78" s="70"/>
      <c r="BF78" s="70"/>
      <c r="BG78" s="70"/>
      <c r="BH78" s="70"/>
      <c r="BI78" s="70"/>
      <c r="BJ78" s="70"/>
      <c r="BK78" s="70"/>
      <c r="BL78" s="70"/>
      <c r="BM78" s="70"/>
      <c r="BN78" s="70"/>
      <c r="BO78" s="70"/>
      <c r="BP78" s="70"/>
      <c r="BQ78" s="70"/>
    </row>
    <row r="79" spans="1:69" s="82" customFormat="1" ht="17.25" customHeight="1" x14ac:dyDescent="0.15">
      <c r="A79" s="36"/>
      <c r="B79" s="170"/>
      <c r="C79" s="170"/>
      <c r="D79" s="170"/>
      <c r="E79" s="170"/>
      <c r="F79" s="170"/>
      <c r="G79" s="170"/>
      <c r="H79" s="170"/>
      <c r="I79" s="170"/>
      <c r="J79" s="192" t="s">
        <v>16</v>
      </c>
      <c r="K79" s="216"/>
      <c r="L79" s="216"/>
      <c r="M79" s="193"/>
      <c r="N79" s="192" t="str">
        <f>IF($B81="潜熱回収型石油給湯機","石油","ガス")</f>
        <v>ガス</v>
      </c>
      <c r="O79" s="216"/>
      <c r="P79" s="216"/>
      <c r="Q79" s="216"/>
      <c r="R79" s="188" t="s">
        <v>85</v>
      </c>
      <c r="S79" s="188"/>
      <c r="T79" s="188"/>
      <c r="U79" s="189"/>
      <c r="V79" s="428"/>
      <c r="W79" s="429"/>
      <c r="X79" s="429"/>
      <c r="Y79" s="429"/>
      <c r="Z79" s="429"/>
      <c r="AA79" s="430"/>
      <c r="AB79" s="206"/>
      <c r="AC79" s="207"/>
      <c r="AD79" s="207"/>
      <c r="AE79" s="207"/>
      <c r="AF79" s="207"/>
      <c r="AG79" s="207"/>
      <c r="AH79" s="207"/>
      <c r="AI79" s="208"/>
      <c r="AJ79" s="192" t="s">
        <v>16</v>
      </c>
      <c r="AK79" s="193"/>
      <c r="AL79" s="192" t="str">
        <f>IF($B75="潜熱回収型石油給湯機","石油","ガス")</f>
        <v>ガス</v>
      </c>
      <c r="AM79" s="193"/>
      <c r="AN79" s="194" t="s">
        <v>117</v>
      </c>
      <c r="AO79" s="195"/>
      <c r="AP79" s="252"/>
      <c r="AQ79" s="253"/>
      <c r="AV79" s="81"/>
      <c r="AW79" s="81"/>
      <c r="AX79" s="81"/>
      <c r="AY79" s="81"/>
      <c r="AZ79" s="81"/>
      <c r="BA79" s="81"/>
      <c r="BB79" s="81"/>
      <c r="BE79" s="70"/>
      <c r="BF79" s="70"/>
      <c r="BG79" s="70"/>
      <c r="BH79" s="70"/>
      <c r="BI79" s="70"/>
      <c r="BJ79" s="70"/>
      <c r="BK79" s="70"/>
      <c r="BL79" s="70"/>
      <c r="BM79" s="70"/>
      <c r="BN79" s="70"/>
      <c r="BO79" s="70"/>
      <c r="BP79" s="70"/>
      <c r="BQ79" s="70"/>
    </row>
    <row r="80" spans="1:69" s="82" customFormat="1" ht="39.75" customHeight="1" x14ac:dyDescent="0.15">
      <c r="A80" s="36"/>
      <c r="B80" s="170"/>
      <c r="C80" s="170"/>
      <c r="D80" s="170"/>
      <c r="E80" s="170"/>
      <c r="F80" s="170"/>
      <c r="G80" s="170"/>
      <c r="H80" s="170"/>
      <c r="I80" s="170"/>
      <c r="J80" s="196" t="s">
        <v>17</v>
      </c>
      <c r="K80" s="404"/>
      <c r="L80" s="404"/>
      <c r="M80" s="197"/>
      <c r="N80" s="196" t="s">
        <v>18</v>
      </c>
      <c r="O80" s="404"/>
      <c r="P80" s="404"/>
      <c r="Q80" s="197"/>
      <c r="R80" s="229" t="s">
        <v>150</v>
      </c>
      <c r="S80" s="229"/>
      <c r="T80" s="229"/>
      <c r="U80" s="405"/>
      <c r="V80" s="431"/>
      <c r="W80" s="432"/>
      <c r="X80" s="432"/>
      <c r="Y80" s="432"/>
      <c r="Z80" s="432"/>
      <c r="AA80" s="433"/>
      <c r="AB80" s="209"/>
      <c r="AC80" s="210"/>
      <c r="AD80" s="210"/>
      <c r="AE80" s="210"/>
      <c r="AF80" s="210"/>
      <c r="AG80" s="210"/>
      <c r="AH80" s="210"/>
      <c r="AI80" s="211"/>
      <c r="AJ80" s="196" t="s">
        <v>118</v>
      </c>
      <c r="AK80" s="197"/>
      <c r="AL80" s="194" t="s">
        <v>18</v>
      </c>
      <c r="AM80" s="198"/>
      <c r="AN80" s="196" t="s">
        <v>151</v>
      </c>
      <c r="AO80" s="199"/>
      <c r="AP80" s="254"/>
      <c r="AQ80" s="255"/>
      <c r="AV80" s="81"/>
      <c r="AW80" s="81"/>
      <c r="AX80" s="81"/>
      <c r="AY80" s="81"/>
      <c r="AZ80" s="81"/>
      <c r="BA80" s="81"/>
      <c r="BB80" s="81"/>
      <c r="BE80" s="70"/>
      <c r="BF80" s="70"/>
      <c r="BG80" s="70"/>
      <c r="BH80" s="70"/>
      <c r="BI80" s="70"/>
      <c r="BJ80" s="70"/>
      <c r="BK80" s="70"/>
      <c r="BL80" s="70"/>
      <c r="BM80" s="70"/>
      <c r="BN80" s="70"/>
      <c r="BO80" s="70"/>
      <c r="BP80" s="70"/>
      <c r="BQ80" s="70"/>
    </row>
    <row r="81" spans="1:69" s="82" customFormat="1" ht="21.95" customHeight="1" x14ac:dyDescent="0.15">
      <c r="A81" s="36"/>
      <c r="B81" s="138"/>
      <c r="C81" s="139"/>
      <c r="D81" s="139"/>
      <c r="E81" s="139"/>
      <c r="F81" s="139"/>
      <c r="G81" s="139"/>
      <c r="H81" s="139"/>
      <c r="I81" s="406"/>
      <c r="J81" s="154"/>
      <c r="K81" s="155"/>
      <c r="L81" s="155"/>
      <c r="M81" s="156"/>
      <c r="N81" s="155"/>
      <c r="O81" s="155"/>
      <c r="P81" s="155"/>
      <c r="Q81" s="156"/>
      <c r="R81" s="385"/>
      <c r="S81" s="385"/>
      <c r="T81" s="385"/>
      <c r="U81" s="392"/>
      <c r="V81" s="402"/>
      <c r="W81" s="403"/>
      <c r="X81" s="403"/>
      <c r="Y81" s="403"/>
      <c r="Z81" s="403"/>
      <c r="AA81" s="280"/>
      <c r="AB81" s="144"/>
      <c r="AC81" s="145"/>
      <c r="AD81" s="145"/>
      <c r="AE81" s="145"/>
      <c r="AF81" s="145"/>
      <c r="AG81" s="145"/>
      <c r="AH81" s="145"/>
      <c r="AI81" s="146"/>
      <c r="AJ81" s="200"/>
      <c r="AK81" s="200"/>
      <c r="AL81" s="200"/>
      <c r="AM81" s="200"/>
      <c r="AN81" s="201"/>
      <c r="AO81" s="202"/>
      <c r="AP81" s="148"/>
      <c r="AQ81" s="149"/>
      <c r="AV81" s="81"/>
      <c r="AW81" s="81"/>
      <c r="AX81" s="81"/>
      <c r="AY81" s="81"/>
      <c r="AZ81" s="81"/>
      <c r="BA81" s="81"/>
      <c r="BB81" s="81"/>
      <c r="BE81" s="70"/>
      <c r="BF81" s="70"/>
      <c r="BG81" s="70"/>
      <c r="BH81" s="70"/>
      <c r="BI81" s="70"/>
      <c r="BJ81" s="70"/>
      <c r="BK81" s="70"/>
      <c r="BL81" s="70"/>
      <c r="BM81" s="70"/>
      <c r="BN81" s="70"/>
      <c r="BO81" s="70"/>
      <c r="BP81" s="70"/>
      <c r="BQ81" s="70"/>
    </row>
    <row r="82" spans="1:69" s="82" customFormat="1" ht="21.95" customHeight="1" x14ac:dyDescent="0.15">
      <c r="A82" s="36"/>
      <c r="B82" s="154"/>
      <c r="C82" s="155"/>
      <c r="D82" s="155"/>
      <c r="E82" s="155"/>
      <c r="F82" s="155"/>
      <c r="G82" s="155"/>
      <c r="H82" s="155"/>
      <c r="I82" s="156"/>
      <c r="J82" s="154"/>
      <c r="K82" s="155"/>
      <c r="L82" s="155"/>
      <c r="M82" s="156"/>
      <c r="N82" s="155"/>
      <c r="O82" s="155"/>
      <c r="P82" s="155"/>
      <c r="Q82" s="156"/>
      <c r="R82" s="385"/>
      <c r="S82" s="385"/>
      <c r="T82" s="385"/>
      <c r="U82" s="392"/>
      <c r="V82" s="402"/>
      <c r="W82" s="403"/>
      <c r="X82" s="403"/>
      <c r="Y82" s="403"/>
      <c r="Z82" s="403"/>
      <c r="AA82" s="280"/>
      <c r="AB82" s="144"/>
      <c r="AC82" s="145"/>
      <c r="AD82" s="145"/>
      <c r="AE82" s="145"/>
      <c r="AF82" s="145"/>
      <c r="AG82" s="145"/>
      <c r="AH82" s="145"/>
      <c r="AI82" s="146"/>
      <c r="AJ82" s="200"/>
      <c r="AK82" s="200"/>
      <c r="AL82" s="200"/>
      <c r="AM82" s="200"/>
      <c r="AN82" s="201"/>
      <c r="AO82" s="202"/>
      <c r="AP82" s="148"/>
      <c r="AQ82" s="149"/>
      <c r="BE82" s="70"/>
      <c r="BF82" s="70"/>
      <c r="BG82" s="70"/>
      <c r="BH82" s="70"/>
      <c r="BI82" s="70"/>
      <c r="BJ82" s="70"/>
      <c r="BK82" s="70"/>
      <c r="BL82" s="70"/>
      <c r="BM82" s="70"/>
      <c r="BN82" s="70"/>
      <c r="BO82" s="70"/>
      <c r="BP82" s="70"/>
      <c r="BQ82" s="70"/>
    </row>
    <row r="83" spans="1:69" s="82" customFormat="1" ht="21.95" customHeight="1" x14ac:dyDescent="0.15">
      <c r="A83" s="36"/>
      <c r="B83" s="138"/>
      <c r="C83" s="139"/>
      <c r="D83" s="139"/>
      <c r="E83" s="139"/>
      <c r="F83" s="139"/>
      <c r="G83" s="139"/>
      <c r="H83" s="139"/>
      <c r="I83" s="406"/>
      <c r="J83" s="154"/>
      <c r="K83" s="155"/>
      <c r="L83" s="155"/>
      <c r="M83" s="156"/>
      <c r="N83" s="154"/>
      <c r="O83" s="155"/>
      <c r="P83" s="155"/>
      <c r="Q83" s="156"/>
      <c r="R83" s="154"/>
      <c r="S83" s="155"/>
      <c r="T83" s="155"/>
      <c r="U83" s="434"/>
      <c r="V83" s="402"/>
      <c r="W83" s="403"/>
      <c r="X83" s="403"/>
      <c r="Y83" s="403"/>
      <c r="Z83" s="403"/>
      <c r="AA83" s="280"/>
      <c r="AB83" s="144"/>
      <c r="AC83" s="145"/>
      <c r="AD83" s="145"/>
      <c r="AE83" s="145"/>
      <c r="AF83" s="145"/>
      <c r="AG83" s="145"/>
      <c r="AH83" s="145"/>
      <c r="AI83" s="146"/>
      <c r="AJ83" s="200"/>
      <c r="AK83" s="200"/>
      <c r="AL83" s="200"/>
      <c r="AM83" s="200"/>
      <c r="AN83" s="201"/>
      <c r="AO83" s="202"/>
      <c r="AP83" s="148"/>
      <c r="AQ83" s="149"/>
      <c r="BE83" s="70"/>
      <c r="BF83" s="70"/>
      <c r="BG83" s="70"/>
      <c r="BH83" s="70"/>
      <c r="BI83" s="70"/>
      <c r="BJ83" s="70"/>
      <c r="BK83" s="70"/>
      <c r="BL83" s="70"/>
      <c r="BM83" s="70"/>
      <c r="BN83" s="70"/>
      <c r="BO83" s="70"/>
      <c r="BP83" s="70"/>
      <c r="BQ83" s="70"/>
    </row>
    <row r="84" spans="1:69" s="82" customFormat="1" ht="21.95" customHeight="1" x14ac:dyDescent="0.15">
      <c r="A84" s="36"/>
      <c r="B84" s="151" t="s">
        <v>105</v>
      </c>
      <c r="C84" s="152"/>
      <c r="D84" s="152"/>
      <c r="E84" s="152"/>
      <c r="F84" s="152"/>
      <c r="G84" s="152"/>
      <c r="H84" s="152"/>
      <c r="I84" s="153"/>
      <c r="J84" s="138" t="s">
        <v>135</v>
      </c>
      <c r="K84" s="139"/>
      <c r="L84" s="139"/>
      <c r="M84" s="139"/>
      <c r="N84" s="139"/>
      <c r="O84" s="139"/>
      <c r="P84" s="139"/>
      <c r="Q84" s="139"/>
      <c r="R84" s="139"/>
      <c r="S84" s="139"/>
      <c r="T84" s="139"/>
      <c r="U84" s="140"/>
      <c r="V84" s="141" t="s">
        <v>98</v>
      </c>
      <c r="W84" s="142"/>
      <c r="X84" s="142"/>
      <c r="Y84" s="142"/>
      <c r="Z84" s="142"/>
      <c r="AA84" s="143"/>
      <c r="AB84" s="144"/>
      <c r="AC84" s="145"/>
      <c r="AD84" s="145"/>
      <c r="AE84" s="145"/>
      <c r="AF84" s="145"/>
      <c r="AG84" s="146"/>
      <c r="AH84" s="147" t="s">
        <v>128</v>
      </c>
      <c r="AI84" s="147"/>
      <c r="AJ84" s="147"/>
      <c r="AK84" s="144"/>
      <c r="AL84" s="145"/>
      <c r="AM84" s="145"/>
      <c r="AN84" s="145"/>
      <c r="AO84" s="146"/>
      <c r="AP84" s="148"/>
      <c r="AQ84" s="149"/>
      <c r="BE84" s="70"/>
      <c r="BF84" s="70"/>
      <c r="BG84" s="70"/>
      <c r="BH84" s="70"/>
      <c r="BI84" s="70"/>
      <c r="BJ84" s="70"/>
      <c r="BK84" s="70"/>
      <c r="BL84" s="70"/>
      <c r="BM84" s="70"/>
      <c r="BN84" s="70"/>
      <c r="BO84" s="70"/>
      <c r="BP84" s="70"/>
      <c r="BQ84" s="70"/>
    </row>
    <row r="85" spans="1:69" s="82" customFormat="1" ht="2.25" customHeight="1" x14ac:dyDescent="0.15">
      <c r="A85" s="36"/>
      <c r="B85" s="70"/>
      <c r="C85" s="70"/>
      <c r="D85" s="70"/>
      <c r="E85" s="70"/>
      <c r="F85" s="70"/>
      <c r="G85" s="70"/>
      <c r="H85" s="70"/>
      <c r="I85" s="70"/>
      <c r="J85" s="70"/>
      <c r="K85" s="70"/>
      <c r="L85" s="70"/>
      <c r="M85" s="70"/>
      <c r="N85" s="70"/>
      <c r="O85" s="70"/>
      <c r="P85" s="70"/>
      <c r="Q85" s="70"/>
      <c r="R85" s="70"/>
      <c r="S85" s="70"/>
      <c r="T85" s="70"/>
      <c r="U85" s="70"/>
      <c r="V85" s="40"/>
      <c r="W85" s="70"/>
      <c r="X85" s="70"/>
      <c r="Y85" s="70"/>
      <c r="Z85" s="70"/>
      <c r="AA85" s="70"/>
      <c r="AB85" s="70"/>
      <c r="AC85" s="70"/>
      <c r="AD85" s="70"/>
      <c r="AE85" s="70"/>
      <c r="AF85" s="70"/>
      <c r="AG85" s="70"/>
      <c r="AH85" s="70"/>
      <c r="AI85" s="70"/>
      <c r="AJ85" s="70"/>
      <c r="AK85" s="70"/>
      <c r="AL85" s="70"/>
      <c r="AM85" s="70"/>
      <c r="AN85" s="70"/>
      <c r="AO85" s="70"/>
      <c r="AP85" s="89"/>
      <c r="AQ85" s="89"/>
      <c r="BE85" s="70"/>
      <c r="BF85" s="70"/>
      <c r="BG85" s="70"/>
      <c r="BH85" s="70"/>
      <c r="BI85" s="70"/>
      <c r="BJ85" s="70"/>
      <c r="BK85" s="70"/>
      <c r="BL85" s="70"/>
      <c r="BM85" s="70"/>
      <c r="BN85" s="70"/>
      <c r="BO85" s="70"/>
      <c r="BP85" s="70"/>
      <c r="BQ85" s="70"/>
    </row>
    <row r="86" spans="1:69" ht="15" customHeight="1" x14ac:dyDescent="0.15">
      <c r="A86" s="36"/>
      <c r="B86" s="16" t="s">
        <v>86</v>
      </c>
      <c r="C86" s="16" t="s">
        <v>19</v>
      </c>
      <c r="D86" s="40"/>
      <c r="E86" s="40"/>
      <c r="F86" s="40"/>
      <c r="G86" s="40"/>
      <c r="H86" s="40"/>
      <c r="V86" s="40"/>
      <c r="AP86" s="89"/>
      <c r="AQ86" s="89"/>
      <c r="AS86" s="81"/>
    </row>
    <row r="87" spans="1:69" ht="21.95" customHeight="1" x14ac:dyDescent="0.15">
      <c r="A87" s="36"/>
      <c r="B87" s="188" t="s">
        <v>87</v>
      </c>
      <c r="C87" s="188"/>
      <c r="D87" s="188"/>
      <c r="E87" s="188"/>
      <c r="F87" s="188"/>
      <c r="G87" s="188"/>
      <c r="H87" s="188"/>
      <c r="I87" s="188"/>
      <c r="J87" s="188"/>
      <c r="K87" s="188"/>
      <c r="L87" s="188"/>
      <c r="M87" s="188"/>
      <c r="N87" s="188"/>
      <c r="O87" s="188"/>
      <c r="P87" s="188"/>
      <c r="Q87" s="188"/>
      <c r="R87" s="188"/>
      <c r="S87" s="188"/>
      <c r="T87" s="188"/>
      <c r="U87" s="189"/>
      <c r="V87" s="190" t="s">
        <v>50</v>
      </c>
      <c r="W87" s="191"/>
      <c r="X87" s="191"/>
      <c r="Y87" s="191"/>
      <c r="Z87" s="191"/>
      <c r="AA87" s="191"/>
      <c r="AB87" s="150" t="s">
        <v>55</v>
      </c>
      <c r="AC87" s="150"/>
      <c r="AD87" s="150"/>
      <c r="AE87" s="150"/>
      <c r="AF87" s="150"/>
      <c r="AG87" s="150"/>
      <c r="AH87" s="150"/>
      <c r="AI87" s="223" t="s">
        <v>56</v>
      </c>
      <c r="AJ87" s="224"/>
      <c r="AK87" s="225" t="s">
        <v>94</v>
      </c>
      <c r="AL87" s="226"/>
      <c r="AM87" s="223" t="s">
        <v>57</v>
      </c>
      <c r="AN87" s="238"/>
      <c r="AO87" s="224"/>
      <c r="AP87" s="179" t="s">
        <v>97</v>
      </c>
      <c r="AQ87" s="180"/>
      <c r="BC87" s="81"/>
      <c r="BD87" s="81"/>
      <c r="BE87" s="81"/>
      <c r="BF87" s="81"/>
      <c r="BG87" s="81"/>
      <c r="BH87" s="81"/>
      <c r="BI87" s="81"/>
      <c r="BJ87" s="81"/>
      <c r="BK87" s="81"/>
      <c r="BL87" s="81"/>
      <c r="BM87" s="81"/>
      <c r="BN87" s="81"/>
      <c r="BO87" s="81"/>
      <c r="BP87" s="81"/>
      <c r="BQ87" s="81"/>
    </row>
    <row r="88" spans="1:69" ht="21.95" customHeight="1" x14ac:dyDescent="0.15">
      <c r="A88" s="36"/>
      <c r="B88" s="435"/>
      <c r="C88" s="435"/>
      <c r="D88" s="435"/>
      <c r="E88" s="435"/>
      <c r="F88" s="435"/>
      <c r="G88" s="435"/>
      <c r="H88" s="435"/>
      <c r="I88" s="435"/>
      <c r="J88" s="435"/>
      <c r="K88" s="435"/>
      <c r="L88" s="435"/>
      <c r="M88" s="435"/>
      <c r="N88" s="435"/>
      <c r="O88" s="435"/>
      <c r="P88" s="435"/>
      <c r="Q88" s="435"/>
      <c r="R88" s="435"/>
      <c r="S88" s="435"/>
      <c r="T88" s="435"/>
      <c r="U88" s="436"/>
      <c r="V88" s="280"/>
      <c r="W88" s="281"/>
      <c r="X88" s="281"/>
      <c r="Y88" s="281"/>
      <c r="Z88" s="281"/>
      <c r="AA88" s="281"/>
      <c r="AB88" s="144"/>
      <c r="AC88" s="145"/>
      <c r="AD88" s="145"/>
      <c r="AE88" s="145"/>
      <c r="AF88" s="145"/>
      <c r="AG88" s="145"/>
      <c r="AH88" s="146"/>
      <c r="AI88" s="221"/>
      <c r="AJ88" s="222"/>
      <c r="AK88" s="221"/>
      <c r="AL88" s="222"/>
      <c r="AM88" s="217">
        <f>AI88*AK88*0.001</f>
        <v>0</v>
      </c>
      <c r="AN88" s="218"/>
      <c r="AO88" s="219"/>
      <c r="AP88" s="227"/>
      <c r="AQ88" s="228"/>
      <c r="BC88" s="81"/>
      <c r="BD88" s="81"/>
      <c r="BE88" s="81"/>
      <c r="BF88" s="81"/>
      <c r="BG88" s="81"/>
      <c r="BH88" s="81"/>
      <c r="BI88" s="81"/>
      <c r="BJ88" s="81"/>
      <c r="BK88" s="81"/>
      <c r="BL88" s="81"/>
      <c r="BM88" s="81"/>
      <c r="BN88" s="81"/>
      <c r="BO88" s="81"/>
      <c r="BP88" s="81"/>
      <c r="BQ88" s="81"/>
    </row>
    <row r="89" spans="1:69" ht="21.95" customHeight="1" x14ac:dyDescent="0.15">
      <c r="I89" s="40"/>
      <c r="U89" s="83"/>
      <c r="V89" s="280"/>
      <c r="W89" s="281"/>
      <c r="X89" s="281"/>
      <c r="Y89" s="281"/>
      <c r="Z89" s="281"/>
      <c r="AA89" s="281"/>
      <c r="AB89" s="144"/>
      <c r="AC89" s="145"/>
      <c r="AD89" s="145"/>
      <c r="AE89" s="145"/>
      <c r="AF89" s="145"/>
      <c r="AG89" s="145"/>
      <c r="AH89" s="146"/>
      <c r="AI89" s="221"/>
      <c r="AJ89" s="222"/>
      <c r="AK89" s="221"/>
      <c r="AL89" s="222"/>
      <c r="AM89" s="217">
        <f t="shared" ref="AM89:AM90" si="1">AI89*AK89*0.001</f>
        <v>0</v>
      </c>
      <c r="AN89" s="218"/>
      <c r="AO89" s="219"/>
      <c r="AP89" s="227"/>
      <c r="AQ89" s="228"/>
      <c r="BC89" s="81"/>
      <c r="BD89" s="81"/>
      <c r="BE89" s="81"/>
      <c r="BF89" s="81"/>
      <c r="BG89" s="81"/>
      <c r="BH89" s="81"/>
      <c r="BI89" s="81"/>
      <c r="BJ89" s="81"/>
      <c r="BK89" s="81"/>
      <c r="BL89" s="81"/>
      <c r="BM89" s="81"/>
      <c r="BN89" s="81"/>
      <c r="BO89" s="81"/>
      <c r="BP89" s="81"/>
      <c r="BQ89" s="81"/>
    </row>
    <row r="90" spans="1:69" ht="21.95" customHeight="1" x14ac:dyDescent="0.15">
      <c r="I90" s="40"/>
      <c r="K90" s="123"/>
      <c r="U90" s="84"/>
      <c r="V90" s="280"/>
      <c r="W90" s="281"/>
      <c r="X90" s="281"/>
      <c r="Y90" s="281"/>
      <c r="Z90" s="281"/>
      <c r="AA90" s="281"/>
      <c r="AB90" s="144"/>
      <c r="AC90" s="145"/>
      <c r="AD90" s="145"/>
      <c r="AE90" s="145"/>
      <c r="AF90" s="145"/>
      <c r="AG90" s="145"/>
      <c r="AH90" s="146"/>
      <c r="AI90" s="221"/>
      <c r="AJ90" s="222"/>
      <c r="AK90" s="221"/>
      <c r="AL90" s="222"/>
      <c r="AM90" s="217">
        <f t="shared" si="1"/>
        <v>0</v>
      </c>
      <c r="AN90" s="218"/>
      <c r="AO90" s="219"/>
      <c r="AP90" s="227"/>
      <c r="AQ90" s="228"/>
      <c r="BC90" s="81"/>
      <c r="BD90" s="81"/>
      <c r="BE90" s="81"/>
      <c r="BF90" s="81"/>
      <c r="BG90" s="81"/>
      <c r="BH90" s="81"/>
      <c r="BI90" s="81"/>
      <c r="BJ90" s="81"/>
      <c r="BK90" s="81"/>
      <c r="BL90" s="81"/>
      <c r="BM90" s="81"/>
      <c r="BN90" s="81"/>
      <c r="BO90" s="81"/>
      <c r="BP90" s="81"/>
      <c r="BQ90" s="81"/>
    </row>
    <row r="91" spans="1:69" ht="21.95" customHeight="1" x14ac:dyDescent="0.15">
      <c r="I91" s="40"/>
      <c r="U91" s="84"/>
      <c r="V91" s="280"/>
      <c r="W91" s="281"/>
      <c r="X91" s="281"/>
      <c r="Y91" s="281"/>
      <c r="Z91" s="281"/>
      <c r="AA91" s="281"/>
      <c r="AB91" s="144"/>
      <c r="AC91" s="145"/>
      <c r="AD91" s="145"/>
      <c r="AE91" s="145"/>
      <c r="AF91" s="145"/>
      <c r="AG91" s="145"/>
      <c r="AH91" s="146"/>
      <c r="AI91" s="221"/>
      <c r="AJ91" s="222"/>
      <c r="AK91" s="221"/>
      <c r="AL91" s="222"/>
      <c r="AM91" s="217">
        <f>AI91*AK91*0.001</f>
        <v>0</v>
      </c>
      <c r="AN91" s="218"/>
      <c r="AO91" s="219"/>
      <c r="AP91" s="227"/>
      <c r="AQ91" s="228"/>
      <c r="BC91" s="81"/>
      <c r="BD91" s="81"/>
      <c r="BE91" s="81"/>
      <c r="BF91" s="81"/>
      <c r="BG91" s="81"/>
      <c r="BH91" s="81"/>
      <c r="BI91" s="81"/>
      <c r="BJ91" s="81"/>
      <c r="BK91" s="81"/>
      <c r="BL91" s="81"/>
      <c r="BM91" s="81"/>
      <c r="BN91" s="81"/>
      <c r="BO91" s="81"/>
      <c r="BP91" s="81"/>
      <c r="BQ91" s="81"/>
    </row>
    <row r="92" spans="1:69" ht="21.95" customHeight="1" x14ac:dyDescent="0.15">
      <c r="I92" s="40"/>
      <c r="U92" s="84"/>
      <c r="V92" s="280"/>
      <c r="W92" s="281"/>
      <c r="X92" s="281"/>
      <c r="Y92" s="281"/>
      <c r="Z92" s="281"/>
      <c r="AA92" s="281"/>
      <c r="AB92" s="144"/>
      <c r="AC92" s="145"/>
      <c r="AD92" s="145"/>
      <c r="AE92" s="145"/>
      <c r="AF92" s="145"/>
      <c r="AG92" s="145"/>
      <c r="AH92" s="146"/>
      <c r="AI92" s="221"/>
      <c r="AJ92" s="222"/>
      <c r="AK92" s="221"/>
      <c r="AL92" s="222"/>
      <c r="AM92" s="217">
        <f>AI92*AK92*0.001</f>
        <v>0</v>
      </c>
      <c r="AN92" s="218"/>
      <c r="AO92" s="219"/>
      <c r="AP92" s="227"/>
      <c r="AQ92" s="228"/>
    </row>
    <row r="93" spans="1:69" ht="21.95" customHeight="1" x14ac:dyDescent="0.15">
      <c r="U93" s="84"/>
      <c r="V93" s="232" t="s">
        <v>57</v>
      </c>
      <c r="W93" s="233"/>
      <c r="X93" s="233"/>
      <c r="Y93" s="233"/>
      <c r="Z93" s="233"/>
      <c r="AA93" s="233"/>
      <c r="AB93" s="233"/>
      <c r="AC93" s="233"/>
      <c r="AD93" s="233"/>
      <c r="AE93" s="233"/>
      <c r="AF93" s="233"/>
      <c r="AG93" s="233"/>
      <c r="AH93" s="233"/>
      <c r="AI93" s="233"/>
      <c r="AJ93" s="233"/>
      <c r="AK93" s="233"/>
      <c r="AL93" s="233"/>
      <c r="AM93" s="220">
        <f>SUM(AM88:AO92)</f>
        <v>0</v>
      </c>
      <c r="AN93" s="220"/>
      <c r="AO93" s="220"/>
      <c r="AP93" s="148"/>
      <c r="AQ93" s="149"/>
    </row>
    <row r="94" spans="1:69" ht="2.25" customHeight="1" x14ac:dyDescent="0.15">
      <c r="AM94" s="103"/>
      <c r="AN94" s="103"/>
      <c r="AO94" s="103"/>
      <c r="AP94" s="89"/>
      <c r="AQ94" s="89"/>
    </row>
    <row r="95" spans="1:69" ht="15" customHeight="1" x14ac:dyDescent="0.15">
      <c r="B95" s="16" t="s">
        <v>114</v>
      </c>
      <c r="C95" s="16" t="s">
        <v>37</v>
      </c>
      <c r="D95" s="40"/>
      <c r="E95" s="114"/>
      <c r="F95" s="114"/>
      <c r="G95" s="114"/>
      <c r="H95" s="114"/>
      <c r="I95" s="114"/>
      <c r="J95" s="38"/>
      <c r="K95" s="40"/>
      <c r="L95" s="40"/>
      <c r="M95" s="40"/>
      <c r="AP95" s="89"/>
      <c r="AQ95" s="89"/>
    </row>
    <row r="96" spans="1:69" ht="21.95" customHeight="1" x14ac:dyDescent="0.15">
      <c r="B96" s="170" t="s">
        <v>88</v>
      </c>
      <c r="C96" s="170"/>
      <c r="D96" s="170"/>
      <c r="E96" s="170"/>
      <c r="F96" s="170"/>
      <c r="G96" s="170"/>
      <c r="H96" s="170"/>
      <c r="I96" s="170"/>
      <c r="J96" s="170"/>
      <c r="K96" s="170"/>
      <c r="L96" s="170"/>
      <c r="M96" s="170"/>
      <c r="N96" s="170"/>
      <c r="O96" s="170"/>
      <c r="P96" s="170"/>
      <c r="Q96" s="170"/>
      <c r="R96" s="170"/>
      <c r="S96" s="170"/>
      <c r="T96" s="170"/>
      <c r="U96" s="171"/>
      <c r="V96" s="190" t="s">
        <v>50</v>
      </c>
      <c r="W96" s="191"/>
      <c r="X96" s="191"/>
      <c r="Y96" s="191"/>
      <c r="Z96" s="191"/>
      <c r="AA96" s="191"/>
      <c r="AB96" s="186" t="s">
        <v>55</v>
      </c>
      <c r="AC96" s="187"/>
      <c r="AD96" s="187"/>
      <c r="AE96" s="187"/>
      <c r="AF96" s="187"/>
      <c r="AG96" s="187"/>
      <c r="AH96" s="187"/>
      <c r="AI96" s="187"/>
      <c r="AJ96" s="187"/>
      <c r="AK96" s="187"/>
      <c r="AL96" s="187"/>
      <c r="AM96" s="187"/>
      <c r="AN96" s="187"/>
      <c r="AO96" s="187"/>
      <c r="AP96" s="179" t="s">
        <v>97</v>
      </c>
      <c r="AQ96" s="180"/>
    </row>
    <row r="97" spans="1:69" ht="21.95" customHeight="1" x14ac:dyDescent="0.15">
      <c r="B97" s="159" t="s">
        <v>62</v>
      </c>
      <c r="C97" s="160"/>
      <c r="D97" s="160"/>
      <c r="E97" s="160"/>
      <c r="F97" s="160"/>
      <c r="G97" s="160"/>
      <c r="H97" s="160"/>
      <c r="I97" s="160"/>
      <c r="J97" s="160"/>
      <c r="K97" s="160"/>
      <c r="L97" s="160"/>
      <c r="M97" s="160"/>
      <c r="N97" s="160"/>
      <c r="O97" s="160"/>
      <c r="P97" s="160"/>
      <c r="Q97" s="160"/>
      <c r="R97" s="161" t="s">
        <v>20</v>
      </c>
      <c r="S97" s="162"/>
      <c r="T97" s="162"/>
      <c r="U97" s="163"/>
      <c r="V97" s="418"/>
      <c r="W97" s="419"/>
      <c r="X97" s="419"/>
      <c r="Y97" s="419"/>
      <c r="Z97" s="419"/>
      <c r="AA97" s="420"/>
      <c r="AB97" s="244"/>
      <c r="AC97" s="245"/>
      <c r="AD97" s="245"/>
      <c r="AE97" s="245"/>
      <c r="AF97" s="245"/>
      <c r="AG97" s="245"/>
      <c r="AH97" s="245"/>
      <c r="AI97" s="245"/>
      <c r="AJ97" s="245"/>
      <c r="AK97" s="245"/>
      <c r="AL97" s="245"/>
      <c r="AM97" s="245"/>
      <c r="AN97" s="245"/>
      <c r="AO97" s="246"/>
      <c r="AP97" s="256"/>
      <c r="AQ97" s="257"/>
    </row>
    <row r="98" spans="1:69" ht="21.95" customHeight="1" x14ac:dyDescent="0.15">
      <c r="B98" s="412" t="s">
        <v>50</v>
      </c>
      <c r="C98" s="413"/>
      <c r="D98" s="413"/>
      <c r="E98" s="414"/>
      <c r="F98" s="415"/>
      <c r="G98" s="416"/>
      <c r="H98" s="416"/>
      <c r="I98" s="416"/>
      <c r="J98" s="416"/>
      <c r="K98" s="417"/>
      <c r="L98" s="412" t="s">
        <v>55</v>
      </c>
      <c r="M98" s="413"/>
      <c r="N98" s="413"/>
      <c r="O98" s="414"/>
      <c r="P98" s="415"/>
      <c r="Q98" s="416"/>
      <c r="R98" s="416"/>
      <c r="S98" s="416"/>
      <c r="T98" s="416"/>
      <c r="U98" s="416"/>
      <c r="V98" s="421"/>
      <c r="W98" s="422"/>
      <c r="X98" s="422"/>
      <c r="Y98" s="422"/>
      <c r="Z98" s="422"/>
      <c r="AA98" s="423"/>
      <c r="AB98" s="247"/>
      <c r="AC98" s="248"/>
      <c r="AD98" s="248"/>
      <c r="AE98" s="248"/>
      <c r="AF98" s="248"/>
      <c r="AG98" s="248"/>
      <c r="AH98" s="248"/>
      <c r="AI98" s="248"/>
      <c r="AJ98" s="248"/>
      <c r="AK98" s="248"/>
      <c r="AL98" s="248"/>
      <c r="AM98" s="248"/>
      <c r="AN98" s="248"/>
      <c r="AO98" s="249"/>
      <c r="AP98" s="258"/>
      <c r="AQ98" s="259"/>
    </row>
    <row r="99" spans="1:69" ht="21.95" customHeight="1" x14ac:dyDescent="0.15">
      <c r="B99" s="151" t="s">
        <v>105</v>
      </c>
      <c r="C99" s="152"/>
      <c r="D99" s="152"/>
      <c r="E99" s="152"/>
      <c r="F99" s="152"/>
      <c r="G99" s="152"/>
      <c r="H99" s="152"/>
      <c r="I99" s="153"/>
      <c r="J99" s="138" t="s">
        <v>135</v>
      </c>
      <c r="K99" s="139"/>
      <c r="L99" s="139"/>
      <c r="M99" s="139"/>
      <c r="N99" s="139"/>
      <c r="O99" s="139"/>
      <c r="P99" s="139"/>
      <c r="Q99" s="139"/>
      <c r="R99" s="139"/>
      <c r="S99" s="139"/>
      <c r="T99" s="139"/>
      <c r="U99" s="140"/>
      <c r="V99" s="141" t="s">
        <v>98</v>
      </c>
      <c r="W99" s="142"/>
      <c r="X99" s="142"/>
      <c r="Y99" s="142"/>
      <c r="Z99" s="142"/>
      <c r="AA99" s="143"/>
      <c r="AB99" s="144"/>
      <c r="AC99" s="145"/>
      <c r="AD99" s="145"/>
      <c r="AE99" s="145"/>
      <c r="AF99" s="145"/>
      <c r="AG99" s="145"/>
      <c r="AH99" s="145"/>
      <c r="AI99" s="145"/>
      <c r="AJ99" s="145"/>
      <c r="AK99" s="145"/>
      <c r="AL99" s="145"/>
      <c r="AM99" s="145"/>
      <c r="AN99" s="145"/>
      <c r="AO99" s="145"/>
      <c r="AP99" s="148"/>
      <c r="AQ99" s="149"/>
    </row>
    <row r="100" spans="1:69" ht="2.25" customHeight="1" x14ac:dyDescent="0.15">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13"/>
      <c r="AQ100" s="113"/>
      <c r="AR100" s="81"/>
    </row>
    <row r="101" spans="1:69" ht="15" customHeight="1" x14ac:dyDescent="0.15">
      <c r="B101" s="16" t="s">
        <v>89</v>
      </c>
      <c r="C101" s="2" t="s">
        <v>115</v>
      </c>
      <c r="D101" s="40"/>
      <c r="E101" s="40"/>
      <c r="F101" s="40"/>
      <c r="G101" s="40"/>
      <c r="H101" s="40"/>
      <c r="I101" s="40"/>
      <c r="J101" s="40"/>
      <c r="K101" s="40"/>
      <c r="L101" s="40"/>
      <c r="M101" s="40"/>
      <c r="N101" s="37"/>
      <c r="O101" s="37"/>
      <c r="P101" s="37"/>
      <c r="Q101" s="37"/>
      <c r="R101" s="37"/>
      <c r="S101" s="37"/>
      <c r="T101" s="37"/>
      <c r="U101" s="37"/>
      <c r="V101" s="38"/>
      <c r="W101" s="116"/>
      <c r="X101" s="116"/>
      <c r="Y101" s="116"/>
      <c r="Z101" s="116"/>
      <c r="AA101" s="116"/>
      <c r="AB101" s="116"/>
      <c r="AC101" s="116"/>
      <c r="AD101" s="117"/>
      <c r="AE101" s="117"/>
      <c r="AF101" s="117"/>
      <c r="AG101" s="117"/>
      <c r="AH101" s="117"/>
      <c r="AI101" s="117"/>
      <c r="AJ101" s="117"/>
      <c r="AK101" s="117"/>
      <c r="AL101" s="116"/>
      <c r="AM101" s="116"/>
      <c r="AN101" s="116"/>
      <c r="AO101" s="116"/>
      <c r="AP101" s="118"/>
      <c r="AQ101" s="118"/>
    </row>
    <row r="102" spans="1:69" ht="21.95" customHeight="1" x14ac:dyDescent="0.15">
      <c r="B102" s="170" t="s">
        <v>120</v>
      </c>
      <c r="C102" s="170"/>
      <c r="D102" s="170"/>
      <c r="E102" s="170"/>
      <c r="F102" s="170"/>
      <c r="G102" s="170"/>
      <c r="H102" s="170"/>
      <c r="I102" s="170"/>
      <c r="J102" s="170"/>
      <c r="K102" s="170"/>
      <c r="L102" s="170"/>
      <c r="M102" s="170"/>
      <c r="N102" s="170"/>
      <c r="O102" s="170"/>
      <c r="P102" s="170"/>
      <c r="Q102" s="170"/>
      <c r="R102" s="170"/>
      <c r="S102" s="170"/>
      <c r="T102" s="170"/>
      <c r="U102" s="171"/>
      <c r="V102" s="172" t="s">
        <v>120</v>
      </c>
      <c r="W102" s="170"/>
      <c r="X102" s="170"/>
      <c r="Y102" s="170"/>
      <c r="Z102" s="170"/>
      <c r="AA102" s="170"/>
      <c r="AB102" s="170"/>
      <c r="AC102" s="170"/>
      <c r="AD102" s="170"/>
      <c r="AE102" s="170"/>
      <c r="AF102" s="170"/>
      <c r="AG102" s="170"/>
      <c r="AH102" s="170"/>
      <c r="AI102" s="170"/>
      <c r="AJ102" s="170"/>
      <c r="AK102" s="170"/>
      <c r="AL102" s="170"/>
      <c r="AM102" s="170"/>
      <c r="AN102" s="170"/>
      <c r="AO102" s="171"/>
      <c r="AP102" s="179" t="s">
        <v>97</v>
      </c>
      <c r="AQ102" s="180"/>
    </row>
    <row r="103" spans="1:69" ht="21.95" customHeight="1" x14ac:dyDescent="0.15">
      <c r="B103" s="173" t="s">
        <v>122</v>
      </c>
      <c r="C103" s="173"/>
      <c r="D103" s="173"/>
      <c r="E103" s="173"/>
      <c r="F103" s="168" t="s">
        <v>20</v>
      </c>
      <c r="G103" s="168"/>
      <c r="H103" s="174" t="s">
        <v>105</v>
      </c>
      <c r="I103" s="174"/>
      <c r="J103" s="174"/>
      <c r="K103" s="175" t="s">
        <v>135</v>
      </c>
      <c r="L103" s="175"/>
      <c r="M103" s="175"/>
      <c r="N103" s="175"/>
      <c r="O103" s="175"/>
      <c r="P103" s="175"/>
      <c r="Q103" s="175"/>
      <c r="R103" s="175"/>
      <c r="S103" s="175"/>
      <c r="T103" s="175"/>
      <c r="U103" s="176"/>
      <c r="V103" s="177" t="s">
        <v>122</v>
      </c>
      <c r="W103" s="173"/>
      <c r="X103" s="173"/>
      <c r="Y103" s="173"/>
      <c r="Z103" s="164" t="str">
        <f>F103</f>
        <v>□</v>
      </c>
      <c r="AA103" s="164"/>
      <c r="AB103" s="178" t="s">
        <v>98</v>
      </c>
      <c r="AC103" s="178"/>
      <c r="AD103" s="178"/>
      <c r="AE103" s="175"/>
      <c r="AF103" s="175"/>
      <c r="AG103" s="175"/>
      <c r="AH103" s="175"/>
      <c r="AI103" s="175"/>
      <c r="AJ103" s="175"/>
      <c r="AK103" s="175"/>
      <c r="AL103" s="175"/>
      <c r="AM103" s="175"/>
      <c r="AN103" s="175"/>
      <c r="AO103" s="175"/>
      <c r="AP103" s="157"/>
      <c r="AQ103" s="149"/>
    </row>
    <row r="104" spans="1:69" s="87" customFormat="1" ht="21.95" customHeight="1" x14ac:dyDescent="0.15">
      <c r="B104" s="165" t="s">
        <v>129</v>
      </c>
      <c r="C104" s="166"/>
      <c r="D104" s="166"/>
      <c r="E104" s="166"/>
      <c r="F104" s="166"/>
      <c r="G104" s="166"/>
      <c r="H104" s="166"/>
      <c r="I104" s="166"/>
      <c r="J104" s="166"/>
      <c r="K104" s="166"/>
      <c r="L104" s="166"/>
      <c r="M104" s="166"/>
      <c r="N104" s="166"/>
      <c r="O104" s="166"/>
      <c r="P104" s="166"/>
      <c r="Q104" s="166"/>
      <c r="R104" s="166"/>
      <c r="S104" s="167"/>
      <c r="T104" s="168" t="s">
        <v>20</v>
      </c>
      <c r="U104" s="169"/>
      <c r="V104" s="88"/>
      <c r="W104" s="88"/>
      <c r="X104" s="88"/>
      <c r="Y104" s="88"/>
      <c r="Z104" s="88"/>
      <c r="AA104" s="88"/>
      <c r="AB104" s="88"/>
      <c r="AC104" s="88"/>
      <c r="AD104" s="88"/>
      <c r="AE104" s="88"/>
      <c r="AF104" s="88"/>
      <c r="AG104" s="88"/>
      <c r="AH104" s="88"/>
      <c r="AI104" s="88"/>
      <c r="AJ104" s="88"/>
      <c r="AK104" s="88"/>
      <c r="AL104" s="88"/>
      <c r="AM104" s="88"/>
      <c r="AN104" s="88"/>
      <c r="AO104" s="88"/>
      <c r="AP104" s="90"/>
      <c r="AQ104" s="90"/>
      <c r="AR104" s="88"/>
      <c r="AS104" s="88"/>
      <c r="AT104" s="88"/>
      <c r="AU104" s="88"/>
      <c r="AV104" s="88"/>
      <c r="AW104" s="88"/>
      <c r="AX104" s="88"/>
      <c r="AY104" s="88"/>
      <c r="AZ104" s="88"/>
      <c r="BA104" s="88"/>
      <c r="BB104" s="88"/>
      <c r="BC104" s="88"/>
      <c r="BD104" s="88"/>
    </row>
    <row r="105" spans="1:69" ht="2.25" customHeight="1" x14ac:dyDescent="0.15">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13"/>
      <c r="AQ105" s="113"/>
      <c r="AR105" s="81"/>
    </row>
    <row r="106" spans="1:69" ht="15" customHeight="1" x14ac:dyDescent="0.15">
      <c r="B106" s="16" t="s">
        <v>119</v>
      </c>
      <c r="C106" s="2" t="s">
        <v>116</v>
      </c>
      <c r="D106" s="40"/>
      <c r="E106" s="40"/>
      <c r="F106" s="40"/>
      <c r="G106" s="40"/>
      <c r="H106" s="40"/>
      <c r="I106" s="40"/>
      <c r="J106" s="40"/>
      <c r="K106" s="40"/>
      <c r="L106" s="40"/>
      <c r="M106" s="40"/>
      <c r="N106" s="37"/>
      <c r="O106" s="37"/>
      <c r="P106" s="37"/>
      <c r="Q106" s="37"/>
      <c r="R106" s="37"/>
      <c r="S106" s="37"/>
      <c r="T106" s="37"/>
      <c r="U106" s="37"/>
      <c r="V106" s="38"/>
      <c r="W106" s="116"/>
      <c r="X106" s="116"/>
      <c r="Y106" s="116"/>
      <c r="Z106" s="116"/>
      <c r="AA106" s="116"/>
      <c r="AB106" s="116"/>
      <c r="AC106" s="116"/>
      <c r="AD106" s="117"/>
      <c r="AE106" s="117"/>
      <c r="AF106" s="117"/>
      <c r="AG106" s="117"/>
      <c r="AH106" s="117"/>
      <c r="AI106" s="117"/>
      <c r="AJ106" s="117"/>
      <c r="AK106" s="117"/>
      <c r="AL106" s="116"/>
      <c r="AM106" s="116"/>
      <c r="AN106" s="116"/>
      <c r="AO106" s="116"/>
      <c r="AP106" s="118"/>
      <c r="AQ106" s="118"/>
    </row>
    <row r="107" spans="1:69" ht="21.95" customHeight="1" x14ac:dyDescent="0.15">
      <c r="B107" s="170" t="s">
        <v>121</v>
      </c>
      <c r="C107" s="170"/>
      <c r="D107" s="170"/>
      <c r="E107" s="170"/>
      <c r="F107" s="170"/>
      <c r="G107" s="170"/>
      <c r="H107" s="170"/>
      <c r="I107" s="170"/>
      <c r="J107" s="170"/>
      <c r="K107" s="170"/>
      <c r="L107" s="170"/>
      <c r="M107" s="170"/>
      <c r="N107" s="170"/>
      <c r="O107" s="170"/>
      <c r="P107" s="170"/>
      <c r="Q107" s="170"/>
      <c r="R107" s="170"/>
      <c r="S107" s="170"/>
      <c r="T107" s="170"/>
      <c r="U107" s="171"/>
      <c r="V107" s="170" t="s">
        <v>121</v>
      </c>
      <c r="W107" s="170"/>
      <c r="X107" s="170"/>
      <c r="Y107" s="170"/>
      <c r="Z107" s="170"/>
      <c r="AA107" s="170"/>
      <c r="AB107" s="170"/>
      <c r="AC107" s="170"/>
      <c r="AD107" s="170"/>
      <c r="AE107" s="170"/>
      <c r="AF107" s="170"/>
      <c r="AG107" s="170"/>
      <c r="AH107" s="170"/>
      <c r="AI107" s="170"/>
      <c r="AJ107" s="170"/>
      <c r="AK107" s="170"/>
      <c r="AL107" s="170"/>
      <c r="AM107" s="170"/>
      <c r="AN107" s="170"/>
      <c r="AO107" s="171"/>
      <c r="AP107" s="179" t="s">
        <v>97</v>
      </c>
      <c r="AQ107" s="180"/>
    </row>
    <row r="108" spans="1:69" ht="21.95" customHeight="1" x14ac:dyDescent="0.15">
      <c r="B108" s="159" t="s">
        <v>152</v>
      </c>
      <c r="C108" s="160"/>
      <c r="D108" s="160"/>
      <c r="E108" s="160"/>
      <c r="F108" s="160"/>
      <c r="G108" s="160"/>
      <c r="H108" s="160"/>
      <c r="I108" s="160"/>
      <c r="J108" s="160"/>
      <c r="K108" s="160"/>
      <c r="L108" s="160"/>
      <c r="M108" s="160"/>
      <c r="N108" s="160"/>
      <c r="O108" s="160"/>
      <c r="P108" s="160"/>
      <c r="Q108" s="160"/>
      <c r="R108" s="161" t="s">
        <v>20</v>
      </c>
      <c r="S108" s="162"/>
      <c r="T108" s="162"/>
      <c r="U108" s="163"/>
      <c r="V108" s="159" t="s">
        <v>153</v>
      </c>
      <c r="W108" s="160"/>
      <c r="X108" s="160"/>
      <c r="Y108" s="160"/>
      <c r="Z108" s="160"/>
      <c r="AA108" s="160"/>
      <c r="AB108" s="160"/>
      <c r="AC108" s="160"/>
      <c r="AD108" s="160"/>
      <c r="AE108" s="160"/>
      <c r="AF108" s="160"/>
      <c r="AG108" s="160"/>
      <c r="AH108" s="160"/>
      <c r="AI108" s="160"/>
      <c r="AJ108" s="160"/>
      <c r="AK108" s="160"/>
      <c r="AL108" s="164" t="str">
        <f>R108</f>
        <v>□</v>
      </c>
      <c r="AM108" s="164"/>
      <c r="AN108" s="164"/>
      <c r="AO108" s="164"/>
      <c r="AP108" s="181"/>
      <c r="AQ108" s="182"/>
    </row>
    <row r="109" spans="1:69" s="82" customFormat="1" ht="24.95"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BE109" s="70"/>
      <c r="BF109" s="70"/>
      <c r="BG109" s="70"/>
      <c r="BH109" s="70"/>
      <c r="BI109" s="70"/>
      <c r="BJ109" s="70"/>
      <c r="BK109" s="70"/>
      <c r="BL109" s="70"/>
      <c r="BM109" s="70"/>
      <c r="BN109" s="70"/>
      <c r="BO109" s="70"/>
      <c r="BP109" s="70"/>
      <c r="BQ109" s="70"/>
    </row>
    <row r="111" spans="1:69" x14ac:dyDescent="0.15">
      <c r="T111" s="81"/>
      <c r="U111" s="81"/>
      <c r="V111" s="81"/>
      <c r="W111" s="81"/>
      <c r="X111" s="81"/>
      <c r="Y111" s="81"/>
      <c r="Z111" s="81"/>
      <c r="AA111" s="81"/>
      <c r="AB111" s="81"/>
      <c r="AC111" s="81"/>
    </row>
    <row r="112" spans="1:69" x14ac:dyDescent="0.15">
      <c r="T112" s="81"/>
      <c r="U112" s="81"/>
      <c r="V112" s="81"/>
      <c r="W112" s="81"/>
      <c r="X112" s="81"/>
      <c r="Y112" s="81"/>
      <c r="Z112" s="81"/>
      <c r="AA112" s="81"/>
      <c r="AB112" s="81"/>
      <c r="AC112" s="81"/>
    </row>
    <row r="113" spans="1:69" s="82" customFormat="1" x14ac:dyDescent="0.15">
      <c r="A113" s="70"/>
      <c r="B113" s="70"/>
      <c r="C113" s="70"/>
      <c r="D113" s="70"/>
      <c r="E113" s="70"/>
      <c r="F113" s="70"/>
      <c r="G113" s="70"/>
      <c r="H113" s="70"/>
      <c r="I113" s="70"/>
      <c r="J113" s="70"/>
      <c r="K113" s="70"/>
      <c r="L113" s="70"/>
      <c r="M113" s="70"/>
      <c r="N113" s="70"/>
      <c r="O113" s="70"/>
      <c r="P113" s="70"/>
      <c r="Q113" s="70"/>
      <c r="R113" s="70"/>
      <c r="S113" s="70"/>
      <c r="T113" s="81"/>
      <c r="U113" s="81"/>
      <c r="V113" s="81"/>
      <c r="W113" s="81"/>
      <c r="X113" s="81"/>
      <c r="Y113" s="81"/>
      <c r="Z113" s="81"/>
      <c r="AA113" s="81"/>
      <c r="AB113" s="81"/>
      <c r="AC113" s="81"/>
      <c r="AD113" s="70"/>
      <c r="AE113" s="70"/>
      <c r="AF113" s="70"/>
      <c r="AG113" s="70"/>
      <c r="AH113" s="70"/>
      <c r="AI113" s="70"/>
      <c r="AJ113" s="70"/>
      <c r="AK113" s="70"/>
      <c r="AL113" s="70"/>
      <c r="AM113" s="70"/>
      <c r="AN113" s="70"/>
      <c r="AO113" s="70"/>
      <c r="AP113" s="70"/>
      <c r="AQ113" s="70"/>
      <c r="BE113" s="70"/>
      <c r="BF113" s="70"/>
      <c r="BG113" s="70"/>
      <c r="BH113" s="70"/>
      <c r="BI113" s="70"/>
      <c r="BJ113" s="70"/>
      <c r="BK113" s="70"/>
      <c r="BL113" s="70"/>
      <c r="BM113" s="70"/>
      <c r="BN113" s="70"/>
      <c r="BO113" s="70"/>
      <c r="BP113" s="70"/>
      <c r="BQ113" s="70"/>
    </row>
    <row r="114" spans="1:69" s="82" customFormat="1" x14ac:dyDescent="0.15">
      <c r="A114" s="70"/>
      <c r="B114" s="70"/>
      <c r="C114" s="70"/>
      <c r="D114" s="70"/>
      <c r="E114" s="70"/>
      <c r="F114" s="70"/>
      <c r="G114" s="70"/>
      <c r="H114" s="70"/>
      <c r="I114" s="70"/>
      <c r="J114" s="70"/>
      <c r="K114" s="70"/>
      <c r="L114" s="70"/>
      <c r="M114" s="70"/>
      <c r="N114" s="70"/>
      <c r="O114" s="70"/>
      <c r="P114" s="70"/>
      <c r="Q114" s="70"/>
      <c r="R114" s="70"/>
      <c r="S114" s="70"/>
      <c r="T114" s="81"/>
      <c r="U114" s="81"/>
      <c r="V114" s="81"/>
      <c r="W114" s="81"/>
      <c r="X114" s="81"/>
      <c r="Y114" s="81"/>
      <c r="Z114" s="81"/>
      <c r="AA114" s="81"/>
      <c r="AB114" s="81"/>
      <c r="AC114" s="81"/>
      <c r="AD114" s="70"/>
      <c r="AE114" s="70"/>
      <c r="AF114" s="70"/>
      <c r="AG114" s="70"/>
      <c r="AH114" s="70"/>
      <c r="AI114" s="70"/>
      <c r="AJ114" s="70"/>
      <c r="AK114" s="70"/>
      <c r="AL114" s="70"/>
      <c r="AM114" s="70"/>
      <c r="AN114" s="70"/>
      <c r="AO114" s="70"/>
      <c r="AP114" s="70"/>
      <c r="AQ114" s="70"/>
      <c r="BE114" s="70"/>
      <c r="BF114" s="70"/>
      <c r="BG114" s="70"/>
      <c r="BH114" s="70"/>
      <c r="BI114" s="70"/>
      <c r="BJ114" s="70"/>
      <c r="BK114" s="70"/>
      <c r="BL114" s="70"/>
      <c r="BM114" s="70"/>
      <c r="BN114" s="70"/>
      <c r="BO114" s="70"/>
      <c r="BP114" s="70"/>
      <c r="BQ114" s="70"/>
    </row>
    <row r="115" spans="1:69" s="82" customFormat="1" x14ac:dyDescent="0.15">
      <c r="A115" s="70"/>
      <c r="B115" s="70"/>
      <c r="C115" s="70"/>
      <c r="D115" s="70"/>
      <c r="E115" s="70"/>
      <c r="F115" s="70"/>
      <c r="G115" s="70"/>
      <c r="H115" s="70"/>
      <c r="I115" s="70"/>
      <c r="J115" s="70"/>
      <c r="K115" s="70"/>
      <c r="L115" s="70"/>
      <c r="M115" s="70"/>
      <c r="N115" s="70"/>
      <c r="O115" s="70"/>
      <c r="P115" s="70"/>
      <c r="Q115" s="70"/>
      <c r="R115" s="70"/>
      <c r="S115" s="70"/>
      <c r="T115" s="81"/>
      <c r="U115" s="81"/>
      <c r="V115" s="81"/>
      <c r="W115" s="81"/>
      <c r="X115" s="81"/>
      <c r="Y115" s="81"/>
      <c r="Z115" s="81"/>
      <c r="AA115" s="81"/>
      <c r="AB115" s="81"/>
      <c r="AC115" s="81"/>
      <c r="AD115" s="70"/>
      <c r="AE115" s="70"/>
      <c r="AF115" s="70"/>
      <c r="AG115" s="70"/>
      <c r="AH115" s="70"/>
      <c r="AI115" s="70"/>
      <c r="AJ115" s="70"/>
      <c r="AK115" s="70"/>
      <c r="AL115" s="70"/>
      <c r="AM115" s="70"/>
      <c r="AN115" s="70"/>
      <c r="AO115" s="70"/>
      <c r="AP115" s="70"/>
      <c r="AQ115" s="70"/>
      <c r="BE115" s="70"/>
      <c r="BF115" s="70"/>
      <c r="BG115" s="70"/>
      <c r="BH115" s="70"/>
      <c r="BI115" s="70"/>
      <c r="BJ115" s="70"/>
      <c r="BK115" s="70"/>
      <c r="BL115" s="70"/>
      <c r="BM115" s="70"/>
      <c r="BN115" s="70"/>
      <c r="BO115" s="70"/>
      <c r="BP115" s="70"/>
      <c r="BQ115" s="70"/>
    </row>
    <row r="116" spans="1:69" s="82" customFormat="1" x14ac:dyDescent="0.1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BE116" s="70"/>
      <c r="BF116" s="70"/>
      <c r="BG116" s="70"/>
      <c r="BH116" s="70"/>
      <c r="BI116" s="70"/>
      <c r="BJ116" s="70"/>
      <c r="BK116" s="70"/>
      <c r="BL116" s="70"/>
      <c r="BM116" s="70"/>
      <c r="BN116" s="70"/>
      <c r="BO116" s="70"/>
      <c r="BP116" s="70"/>
      <c r="BQ116" s="70"/>
    </row>
    <row r="117" spans="1:69" s="82" customFormat="1" x14ac:dyDescent="0.1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BE117" s="70"/>
      <c r="BF117" s="70"/>
      <c r="BG117" s="70"/>
      <c r="BH117" s="70"/>
      <c r="BI117" s="70"/>
      <c r="BJ117" s="70"/>
      <c r="BK117" s="70"/>
      <c r="BL117" s="70"/>
      <c r="BM117" s="70"/>
      <c r="BN117" s="70"/>
      <c r="BO117" s="70"/>
      <c r="BP117" s="70"/>
      <c r="BQ117" s="70"/>
    </row>
  </sheetData>
  <sheetProtection password="AA88" sheet="1" objects="1" scenarios="1" selectLockedCells="1"/>
  <dataConsolidate/>
  <mergeCells count="404">
    <mergeCell ref="B97:Q97"/>
    <mergeCell ref="R97:U97"/>
    <mergeCell ref="AJ73:AK73"/>
    <mergeCell ref="AJ74:AK74"/>
    <mergeCell ref="B74:I74"/>
    <mergeCell ref="J74:M74"/>
    <mergeCell ref="N74:R74"/>
    <mergeCell ref="AB88:AH88"/>
    <mergeCell ref="AI88:AJ88"/>
    <mergeCell ref="AI89:AJ89"/>
    <mergeCell ref="AK88:AL88"/>
    <mergeCell ref="AK89:AL89"/>
    <mergeCell ref="V92:AA92"/>
    <mergeCell ref="AB92:AH92"/>
    <mergeCell ref="V89:AA89"/>
    <mergeCell ref="AB89:AH89"/>
    <mergeCell ref="V90:AA90"/>
    <mergeCell ref="AB90:AH90"/>
    <mergeCell ref="V91:AA91"/>
    <mergeCell ref="S74:U74"/>
    <mergeCell ref="V74:AA74"/>
    <mergeCell ref="J82:M82"/>
    <mergeCell ref="B83:I83"/>
    <mergeCell ref="N79:Q79"/>
    <mergeCell ref="B99:I99"/>
    <mergeCell ref="B98:E98"/>
    <mergeCell ref="L98:O98"/>
    <mergeCell ref="F98:K98"/>
    <mergeCell ref="P98:U98"/>
    <mergeCell ref="V97:AA98"/>
    <mergeCell ref="R81:U81"/>
    <mergeCell ref="B78:I80"/>
    <mergeCell ref="J78:U78"/>
    <mergeCell ref="V78:AA80"/>
    <mergeCell ref="J84:U84"/>
    <mergeCell ref="B82:I82"/>
    <mergeCell ref="N82:Q82"/>
    <mergeCell ref="R82:U82"/>
    <mergeCell ref="V82:AA82"/>
    <mergeCell ref="J83:M83"/>
    <mergeCell ref="N83:Q83"/>
    <mergeCell ref="R83:U83"/>
    <mergeCell ref="V83:AA83"/>
    <mergeCell ref="V84:AA84"/>
    <mergeCell ref="J81:M81"/>
    <mergeCell ref="B81:I81"/>
    <mergeCell ref="B88:U88"/>
    <mergeCell ref="V88:AA88"/>
    <mergeCell ref="R79:U79"/>
    <mergeCell ref="V81:AA81"/>
    <mergeCell ref="N80:Q80"/>
    <mergeCell ref="R80:U80"/>
    <mergeCell ref="J80:M80"/>
    <mergeCell ref="B75:I75"/>
    <mergeCell ref="J75:M75"/>
    <mergeCell ref="N75:R75"/>
    <mergeCell ref="S75:U75"/>
    <mergeCell ref="V75:AA75"/>
    <mergeCell ref="N81:Q81"/>
    <mergeCell ref="V76:AK76"/>
    <mergeCell ref="B72:I72"/>
    <mergeCell ref="J72:M72"/>
    <mergeCell ref="N72:R72"/>
    <mergeCell ref="S72:U72"/>
    <mergeCell ref="V72:AA72"/>
    <mergeCell ref="B73:I73"/>
    <mergeCell ref="J73:M73"/>
    <mergeCell ref="N73:R73"/>
    <mergeCell ref="S73:U73"/>
    <mergeCell ref="V73:AA73"/>
    <mergeCell ref="B68:C68"/>
    <mergeCell ref="D68:G68"/>
    <mergeCell ref="H68:O68"/>
    <mergeCell ref="P68:Q68"/>
    <mergeCell ref="R68:S68"/>
    <mergeCell ref="T68:U68"/>
    <mergeCell ref="V68:AA68"/>
    <mergeCell ref="V66:AA66"/>
    <mergeCell ref="AB66:AK66"/>
    <mergeCell ref="B67:C67"/>
    <mergeCell ref="D67:G67"/>
    <mergeCell ref="H67:O67"/>
    <mergeCell ref="P67:Q67"/>
    <mergeCell ref="R67:S67"/>
    <mergeCell ref="T67:U67"/>
    <mergeCell ref="B66:C66"/>
    <mergeCell ref="D66:G66"/>
    <mergeCell ref="H66:O66"/>
    <mergeCell ref="P66:Q66"/>
    <mergeCell ref="R66:S66"/>
    <mergeCell ref="T66:U66"/>
    <mergeCell ref="V67:AA67"/>
    <mergeCell ref="AB67:AK67"/>
    <mergeCell ref="AB68:AK68"/>
    <mergeCell ref="B62:I62"/>
    <mergeCell ref="J62:O62"/>
    <mergeCell ref="P62:U62"/>
    <mergeCell ref="V62:AA62"/>
    <mergeCell ref="J63:U63"/>
    <mergeCell ref="V63:AA63"/>
    <mergeCell ref="AB63:AO63"/>
    <mergeCell ref="AN66:AO66"/>
    <mergeCell ref="AN67:AO67"/>
    <mergeCell ref="B63:I63"/>
    <mergeCell ref="AB62:AK62"/>
    <mergeCell ref="AN62:AO62"/>
    <mergeCell ref="AL62:AM62"/>
    <mergeCell ref="B61:I61"/>
    <mergeCell ref="J61:O61"/>
    <mergeCell ref="P61:U61"/>
    <mergeCell ref="V61:AA61"/>
    <mergeCell ref="J56:U56"/>
    <mergeCell ref="J55:R55"/>
    <mergeCell ref="S55:U55"/>
    <mergeCell ref="V55:AA55"/>
    <mergeCell ref="B59:I60"/>
    <mergeCell ref="J59:O59"/>
    <mergeCell ref="P59:U59"/>
    <mergeCell ref="V59:AA60"/>
    <mergeCell ref="V56:AA56"/>
    <mergeCell ref="J60:O60"/>
    <mergeCell ref="P60:U60"/>
    <mergeCell ref="B32:F32"/>
    <mergeCell ref="G32:AQ32"/>
    <mergeCell ref="B37:F37"/>
    <mergeCell ref="G37:V37"/>
    <mergeCell ref="W37:Z37"/>
    <mergeCell ref="AA37:AQ37"/>
    <mergeCell ref="B19:L19"/>
    <mergeCell ref="M19:R19"/>
    <mergeCell ref="S19:AH19"/>
    <mergeCell ref="B31:F31"/>
    <mergeCell ref="G31:V31"/>
    <mergeCell ref="W31:Z31"/>
    <mergeCell ref="AA31:AQ31"/>
    <mergeCell ref="AO19:AQ19"/>
    <mergeCell ref="AI19:AN19"/>
    <mergeCell ref="F28:S28"/>
    <mergeCell ref="C27:T27"/>
    <mergeCell ref="C26:AQ26"/>
    <mergeCell ref="M15:R15"/>
    <mergeCell ref="S15:X15"/>
    <mergeCell ref="Y15:AD15"/>
    <mergeCell ref="AE15:AJ15"/>
    <mergeCell ref="AK15:AQ15"/>
    <mergeCell ref="B18:L18"/>
    <mergeCell ref="M18:R18"/>
    <mergeCell ref="S18:AH18"/>
    <mergeCell ref="M16:R16"/>
    <mergeCell ref="S16:X16"/>
    <mergeCell ref="Y16:AD16"/>
    <mergeCell ref="AE16:AJ16"/>
    <mergeCell ref="AK16:AQ16"/>
    <mergeCell ref="AO18:AQ18"/>
    <mergeCell ref="AI18:AN18"/>
    <mergeCell ref="A2:J2"/>
    <mergeCell ref="A5:AQ5"/>
    <mergeCell ref="W9:X9"/>
    <mergeCell ref="Y9:AQ9"/>
    <mergeCell ref="K9:L9"/>
    <mergeCell ref="M10:O10"/>
    <mergeCell ref="P10:R10"/>
    <mergeCell ref="S10:U10"/>
    <mergeCell ref="V10:X10"/>
    <mergeCell ref="Y10:AA10"/>
    <mergeCell ref="B9:F9"/>
    <mergeCell ref="H9:I9"/>
    <mergeCell ref="M9:O9"/>
    <mergeCell ref="P9:Q9"/>
    <mergeCell ref="R9:V9"/>
    <mergeCell ref="AB10:AD10"/>
    <mergeCell ref="AE10:AQ10"/>
    <mergeCell ref="B8:I8"/>
    <mergeCell ref="J8:AQ8"/>
    <mergeCell ref="Z49:AC49"/>
    <mergeCell ref="AD49:AH49"/>
    <mergeCell ref="AI49:AJ49"/>
    <mergeCell ref="V47:AQ48"/>
    <mergeCell ref="AP50:AQ51"/>
    <mergeCell ref="AK49:AQ49"/>
    <mergeCell ref="W40:Z40"/>
    <mergeCell ref="AB40:AE40"/>
    <mergeCell ref="B10:F10"/>
    <mergeCell ref="G10:I10"/>
    <mergeCell ref="J10:L10"/>
    <mergeCell ref="B11:I11"/>
    <mergeCell ref="K11:N11"/>
    <mergeCell ref="P11:S11"/>
    <mergeCell ref="U11:W11"/>
    <mergeCell ref="Y11:AA11"/>
    <mergeCell ref="B12:I12"/>
    <mergeCell ref="W17:AC17"/>
    <mergeCell ref="AL17:AQ17"/>
    <mergeCell ref="B13:I13"/>
    <mergeCell ref="W13:AD13"/>
    <mergeCell ref="AJ13:AQ13"/>
    <mergeCell ref="K13:O13"/>
    <mergeCell ref="Q13:V13"/>
    <mergeCell ref="B38:F38"/>
    <mergeCell ref="G38:V38"/>
    <mergeCell ref="W38:Z38"/>
    <mergeCell ref="B39:F39"/>
    <mergeCell ref="H39:I39"/>
    <mergeCell ref="K39:L39"/>
    <mergeCell ref="M39:O39"/>
    <mergeCell ref="P39:Q39"/>
    <mergeCell ref="R39:V39"/>
    <mergeCell ref="W39:X39"/>
    <mergeCell ref="Y39:AQ39"/>
    <mergeCell ref="AA38:AQ38"/>
    <mergeCell ref="B40:F40"/>
    <mergeCell ref="H40:K40"/>
    <mergeCell ref="M40:P40"/>
    <mergeCell ref="R40:U40"/>
    <mergeCell ref="AG40:AJ40"/>
    <mergeCell ref="AL40:AO40"/>
    <mergeCell ref="AB55:AO55"/>
    <mergeCell ref="AN59:AO59"/>
    <mergeCell ref="J53:R53"/>
    <mergeCell ref="S53:U53"/>
    <mergeCell ref="V53:AA53"/>
    <mergeCell ref="B47:U48"/>
    <mergeCell ref="B41:F41"/>
    <mergeCell ref="H41:K41"/>
    <mergeCell ref="M41:P41"/>
    <mergeCell ref="R41:U41"/>
    <mergeCell ref="B42:F42"/>
    <mergeCell ref="G42:X42"/>
    <mergeCell ref="Y42:Z42"/>
    <mergeCell ref="AA42:AQ42"/>
    <mergeCell ref="AP52:AQ52"/>
    <mergeCell ref="B52:I52"/>
    <mergeCell ref="J52:R52"/>
    <mergeCell ref="S52:U52"/>
    <mergeCell ref="AP62:AQ62"/>
    <mergeCell ref="AN72:AO72"/>
    <mergeCell ref="AP61:AQ61"/>
    <mergeCell ref="AP59:AQ60"/>
    <mergeCell ref="AB61:AK61"/>
    <mergeCell ref="AB52:AO52"/>
    <mergeCell ref="AB53:AO53"/>
    <mergeCell ref="AB59:AK60"/>
    <mergeCell ref="AB56:AG56"/>
    <mergeCell ref="AH56:AJ56"/>
    <mergeCell ref="AK56:AO56"/>
    <mergeCell ref="AL68:AM68"/>
    <mergeCell ref="AF72:AG72"/>
    <mergeCell ref="AN68:AO68"/>
    <mergeCell ref="AL71:AM71"/>
    <mergeCell ref="AN71:AO71"/>
    <mergeCell ref="AL72:AM72"/>
    <mergeCell ref="AN61:AO61"/>
    <mergeCell ref="AL59:AM59"/>
    <mergeCell ref="AL60:AM60"/>
    <mergeCell ref="AL61:AM61"/>
    <mergeCell ref="AH74:AI74"/>
    <mergeCell ref="AH75:AI75"/>
    <mergeCell ref="AP66:AQ66"/>
    <mergeCell ref="AP71:AQ71"/>
    <mergeCell ref="AB71:AE71"/>
    <mergeCell ref="AF71:AG71"/>
    <mergeCell ref="AH71:AI71"/>
    <mergeCell ref="AH72:AI72"/>
    <mergeCell ref="AJ71:AK71"/>
    <mergeCell ref="AB72:AE72"/>
    <mergeCell ref="AJ72:AK72"/>
    <mergeCell ref="AL66:AM66"/>
    <mergeCell ref="AL67:AM67"/>
    <mergeCell ref="AL73:AM73"/>
    <mergeCell ref="AH73:AI73"/>
    <mergeCell ref="V49:Y49"/>
    <mergeCell ref="AN60:AO60"/>
    <mergeCell ref="AP53:AQ53"/>
    <mergeCell ref="AP55:AQ55"/>
    <mergeCell ref="AP56:AQ56"/>
    <mergeCell ref="AP63:AQ63"/>
    <mergeCell ref="AL75:AM75"/>
    <mergeCell ref="V52:AA52"/>
    <mergeCell ref="AP99:AQ99"/>
    <mergeCell ref="AP93:AQ93"/>
    <mergeCell ref="AK90:AL90"/>
    <mergeCell ref="AM90:AO90"/>
    <mergeCell ref="AI91:AJ91"/>
    <mergeCell ref="AK91:AL91"/>
    <mergeCell ref="AM91:AO91"/>
    <mergeCell ref="AP96:AQ96"/>
    <mergeCell ref="AP92:AQ92"/>
    <mergeCell ref="AB97:AO98"/>
    <mergeCell ref="AP78:AQ80"/>
    <mergeCell ref="AP67:AQ67"/>
    <mergeCell ref="AP68:AQ68"/>
    <mergeCell ref="AP72:AQ72"/>
    <mergeCell ref="AP73:AQ73"/>
    <mergeCell ref="AP97:AQ98"/>
    <mergeCell ref="AP76:AQ76"/>
    <mergeCell ref="AP81:AQ81"/>
    <mergeCell ref="AN73:AO73"/>
    <mergeCell ref="AP88:AQ88"/>
    <mergeCell ref="AP89:AQ89"/>
    <mergeCell ref="AP84:AQ84"/>
    <mergeCell ref="AP74:AQ74"/>
    <mergeCell ref="AP75:AQ75"/>
    <mergeCell ref="AM87:AO87"/>
    <mergeCell ref="AP82:AQ82"/>
    <mergeCell ref="AP90:AQ90"/>
    <mergeCell ref="AP91:AQ91"/>
    <mergeCell ref="AP87:AQ87"/>
    <mergeCell ref="AP83:AQ83"/>
    <mergeCell ref="B71:I71"/>
    <mergeCell ref="J71:M71"/>
    <mergeCell ref="J99:U99"/>
    <mergeCell ref="AB73:AE73"/>
    <mergeCell ref="AB74:AE74"/>
    <mergeCell ref="AB75:AE75"/>
    <mergeCell ref="AF73:AG73"/>
    <mergeCell ref="AF74:AG74"/>
    <mergeCell ref="AF75:AG75"/>
    <mergeCell ref="V96:AA96"/>
    <mergeCell ref="V99:AA99"/>
    <mergeCell ref="AB99:AO99"/>
    <mergeCell ref="AI92:AJ92"/>
    <mergeCell ref="AK92:AL92"/>
    <mergeCell ref="AM92:AO92"/>
    <mergeCell ref="V93:AL93"/>
    <mergeCell ref="N71:R71"/>
    <mergeCell ref="S71:U71"/>
    <mergeCell ref="AL74:AM74"/>
    <mergeCell ref="V71:AA71"/>
    <mergeCell ref="AM93:AO93"/>
    <mergeCell ref="AI90:AJ90"/>
    <mergeCell ref="AI87:AJ87"/>
    <mergeCell ref="AK87:AL87"/>
    <mergeCell ref="AB83:AI83"/>
    <mergeCell ref="AB82:AI82"/>
    <mergeCell ref="AJ82:AK82"/>
    <mergeCell ref="AL82:AM82"/>
    <mergeCell ref="AB84:AG84"/>
    <mergeCell ref="AH84:AJ84"/>
    <mergeCell ref="AK84:AO84"/>
    <mergeCell ref="AN82:AO82"/>
    <mergeCell ref="AJ83:AK83"/>
    <mergeCell ref="AL83:AM83"/>
    <mergeCell ref="AN83:AO83"/>
    <mergeCell ref="AB91:AH91"/>
    <mergeCell ref="B96:U96"/>
    <mergeCell ref="AJ75:AK75"/>
    <mergeCell ref="AB96:AO96"/>
    <mergeCell ref="B87:U87"/>
    <mergeCell ref="V87:AA87"/>
    <mergeCell ref="AL79:AM79"/>
    <mergeCell ref="AN79:AO79"/>
    <mergeCell ref="AJ80:AK80"/>
    <mergeCell ref="AL80:AM80"/>
    <mergeCell ref="AN80:AO80"/>
    <mergeCell ref="AJ81:AK81"/>
    <mergeCell ref="AL81:AM81"/>
    <mergeCell ref="AN81:AO81"/>
    <mergeCell ref="AB78:AI80"/>
    <mergeCell ref="AJ78:AO78"/>
    <mergeCell ref="AB81:AI81"/>
    <mergeCell ref="AJ79:AK79"/>
    <mergeCell ref="AN75:AO75"/>
    <mergeCell ref="AL76:AO76"/>
    <mergeCell ref="J79:M79"/>
    <mergeCell ref="AM88:AO88"/>
    <mergeCell ref="AM89:AO89"/>
    <mergeCell ref="AB87:AH87"/>
    <mergeCell ref="B84:I84"/>
    <mergeCell ref="AP103:AQ103"/>
    <mergeCell ref="A1:J1"/>
    <mergeCell ref="B108:Q108"/>
    <mergeCell ref="R108:U108"/>
    <mergeCell ref="V108:AK108"/>
    <mergeCell ref="AL108:AO108"/>
    <mergeCell ref="B104:S104"/>
    <mergeCell ref="T104:U104"/>
    <mergeCell ref="B102:U102"/>
    <mergeCell ref="V102:AO102"/>
    <mergeCell ref="B107:U107"/>
    <mergeCell ref="V107:AO107"/>
    <mergeCell ref="B103:E103"/>
    <mergeCell ref="F103:G103"/>
    <mergeCell ref="H103:J103"/>
    <mergeCell ref="K103:U103"/>
    <mergeCell ref="V103:Y103"/>
    <mergeCell ref="Z103:AA103"/>
    <mergeCell ref="AB103:AD103"/>
    <mergeCell ref="AE103:AO103"/>
    <mergeCell ref="AP107:AQ107"/>
    <mergeCell ref="AP108:AQ108"/>
    <mergeCell ref="AP102:AQ102"/>
    <mergeCell ref="AN74:AO74"/>
    <mergeCell ref="J54:U54"/>
    <mergeCell ref="V54:AA54"/>
    <mergeCell ref="AB54:AG54"/>
    <mergeCell ref="AH54:AJ54"/>
    <mergeCell ref="AK54:AO54"/>
    <mergeCell ref="AP54:AQ54"/>
    <mergeCell ref="B55:B56"/>
    <mergeCell ref="B53:B54"/>
    <mergeCell ref="C54:I54"/>
    <mergeCell ref="C56:I56"/>
    <mergeCell ref="C53:I53"/>
    <mergeCell ref="C55:I55"/>
  </mergeCells>
  <phoneticPr fontId="1"/>
  <conditionalFormatting sqref="A5:AQ5">
    <cfRule type="expression" dxfId="48" priority="40">
      <formula>$AU$5=2</formula>
    </cfRule>
    <cfRule type="expression" dxfId="47" priority="41">
      <formula>$AU$5=1</formula>
    </cfRule>
  </conditionalFormatting>
  <conditionalFormatting sqref="V47">
    <cfRule type="expression" dxfId="46" priority="44">
      <formula>$AU$5=1</formula>
    </cfRule>
  </conditionalFormatting>
  <conditionalFormatting sqref="B47">
    <cfRule type="expression" dxfId="45" priority="43">
      <formula>$AU$5=2</formula>
    </cfRule>
  </conditionalFormatting>
  <conditionalFormatting sqref="K9 J8:AQ8 H9:I9 R9:V9 Y9:AQ9 G10:I10 M9:O10 S10:U10 AE10:AQ10 AI18:AN19 M18:R19 G31:V31 G32:AQ32 G42:X42 AA42:AQ42 B88:U88">
    <cfRule type="containsBlanks" dxfId="44" priority="128">
      <formula>LEN(TRIM(B8))=0</formula>
    </cfRule>
  </conditionalFormatting>
  <conditionalFormatting sqref="J11 O11 T11 X11">
    <cfRule type="expression" dxfId="43" priority="68">
      <formula>COUNTIF($J$11:$X$11,"■")=0</formula>
    </cfRule>
    <cfRule type="expression" dxfId="42" priority="116">
      <formula>COUNTIF($J$11:$X$11,"■")&gt;1</formula>
    </cfRule>
  </conditionalFormatting>
  <conditionalFormatting sqref="J12 T12 AG12">
    <cfRule type="expression" dxfId="41" priority="67">
      <formula>AND(COUNTIF($J$12:$AG$12,"■")&lt;2,J12="□")</formula>
    </cfRule>
  </conditionalFormatting>
  <conditionalFormatting sqref="J13 P13">
    <cfRule type="expression" dxfId="40" priority="66">
      <formula>COUNTIF($J$13:$P$13,"■")=0</formula>
    </cfRule>
  </conditionalFormatting>
  <conditionalFormatting sqref="AE13 AI13">
    <cfRule type="expression" dxfId="39" priority="65">
      <formula>COUNTIF($AE$13:$AI$13,"■")=0</formula>
    </cfRule>
  </conditionalFormatting>
  <conditionalFormatting sqref="G37:V37 AA38:AQ38 H39:I39 K39:O39 R39:V39 Y39:AQ39">
    <cfRule type="expression" dxfId="38" priority="64">
      <formula>AND(G37="",$G$37&amp;$AA$37&amp;$G$38&amp;$AA$38&amp;$H$39&amp;$K$39&amp;$M$39&amp;$R$39&amp;$Y$39&lt;&gt;"")</formula>
    </cfRule>
  </conditionalFormatting>
  <conditionalFormatting sqref="P39:Q39 W39:X39">
    <cfRule type="expression" dxfId="37" priority="62">
      <formula>AND(LEN(P39)&lt;&gt;1,$G$37&amp;$AA$37&amp;$G$38&amp;$AA$38&amp;$H$39&amp;$K$39&amp;$M$39&amp;$R$39&amp;$Y$39&lt;&gt;"")</formula>
    </cfRule>
  </conditionalFormatting>
  <conditionalFormatting sqref="P9:Q9 W9:X9">
    <cfRule type="expression" dxfId="36" priority="61">
      <formula>LEN(P9)&lt;&gt;1</formula>
    </cfRule>
  </conditionalFormatting>
  <conditionalFormatting sqref="M18:R18">
    <cfRule type="expression" dxfId="35" priority="60">
      <formula>AND($J$12="■",OR(AND(OR($M$10=1,$M$10=2),$M$18&gt;0.3),AND($M$10=3,$M$18&gt;0.4),AND(OR($M$10=4,$M$10=5,$M$10=6,$M$10=7),$M$18&gt;0.5)))</formula>
    </cfRule>
    <cfRule type="expression" dxfId="34" priority="127">
      <formula>OR(AND(OR($M$10=1,$M$10=2),$M$18&gt;0.4),AND($M$10=3,$M$18&gt;0.5),AND(OR($M$10=4,$M$10=5,$M$10=6,$M$10=7),$M$18&gt;0.6))</formula>
    </cfRule>
  </conditionalFormatting>
  <conditionalFormatting sqref="M19:R19">
    <cfRule type="expression" dxfId="33" priority="83">
      <formula>OR(AND($M$10=5,$M$19&gt;3),AND($M$10=6,$M$19&gt;2.8),AND($M$10=7,$M$19&gt;2.7),AND($M$10=8,$M$19&gt;3.2))</formula>
    </cfRule>
  </conditionalFormatting>
  <conditionalFormatting sqref="AI18:AN18">
    <cfRule type="expression" dxfId="32" priority="56">
      <formula>AND($AI$18&lt;25,$AI$18&lt;&gt;"")</formula>
    </cfRule>
  </conditionalFormatting>
  <conditionalFormatting sqref="AI19:AN19">
    <cfRule type="expression" dxfId="31" priority="55">
      <formula>AND($AI$19&lt;&gt;"",OR(AND($AE$10="ＺＥＨ＋",$AI$19&lt;100),AND($AE$10="Nearly ＺＥＨ＋",OR($AI$19&lt;75,$AI$19&gt;=100)),AND($AE$10="ＺＥＨ Oriented",$AI$19&lt;25)))</formula>
    </cfRule>
  </conditionalFormatting>
  <conditionalFormatting sqref="F28:S28">
    <cfRule type="expression" dxfId="30" priority="53">
      <formula>AND($B$28="■",$F$28="")</formula>
    </cfRule>
  </conditionalFormatting>
  <conditionalFormatting sqref="H40:K40 M40:P40 R40:U40">
    <cfRule type="expression" dxfId="29" priority="52">
      <formula>AND(H40="",$H$41&amp;$M$41&amp;$R$41="")</formula>
    </cfRule>
  </conditionalFormatting>
  <conditionalFormatting sqref="H41:K41 M41:P41 R41:U41">
    <cfRule type="expression" dxfId="28" priority="51">
      <formula>AND(H41="",$H$40&amp;$M$40&amp;$R$40="")</formula>
    </cfRule>
  </conditionalFormatting>
  <conditionalFormatting sqref="J61:U62 J72:U75 D67:U68">
    <cfRule type="expression" dxfId="27" priority="49">
      <formula>AND($B61&lt;&gt;"",D61="")</formula>
    </cfRule>
  </conditionalFormatting>
  <conditionalFormatting sqref="J61:O62">
    <cfRule type="expression" dxfId="26" priority="50">
      <formula>OR(AND(OR($M$10=1,$M$10=2,$M$10=3),J61="―"),AND($M$10=4,OR(J61="―",J61="3.0以上")),AND(OR($M$10=5,$M$10=6,$M$10=7),OR(J61="―",J61="3.0以上",J61="3.3以上")))</formula>
    </cfRule>
  </conditionalFormatting>
  <conditionalFormatting sqref="P61:U62">
    <cfRule type="expression" dxfId="25" priority="48">
      <formula>AND(OR($M$10=4,$M$10=5,$M$10=6,$M$10=7,$M$10=8),P61="―")</formula>
    </cfRule>
  </conditionalFormatting>
  <conditionalFormatting sqref="H67:O68 R67:U68">
    <cfRule type="expression" dxfId="24" priority="4">
      <formula>$P67="兼用"</formula>
    </cfRule>
  </conditionalFormatting>
  <conditionalFormatting sqref="T67:U68">
    <cfRule type="expression" dxfId="23" priority="46">
      <formula>AND($H67&lt;&gt;"潜熱回収型ガス熱源機",$H67&lt;&gt;"潜熱回収型石油熱源機")</formula>
    </cfRule>
  </conditionalFormatting>
  <conditionalFormatting sqref="J81:M83">
    <cfRule type="expression" dxfId="22" priority="36">
      <formula>OR(AND($B81="電気ヒートポンプ給湯機（一缶）",OR(J81="　",J81="3.0以上")),AND($B81="電気ヒートポンプ給湯機（多缶）",J81="　"))</formula>
    </cfRule>
  </conditionalFormatting>
  <conditionalFormatting sqref="N81:Q83">
    <cfRule type="expression" dxfId="21" priority="35">
      <formula>AND(OR($B81="潜熱回収型ガス給湯機",$B81="潜熱回収型石油給湯機"),N81="　")</formula>
    </cfRule>
  </conditionalFormatting>
  <conditionalFormatting sqref="R81:U83">
    <cfRule type="expression" dxfId="20" priority="34">
      <formula>AND($B81="ハイブリッド給湯機",R81="　")</formula>
    </cfRule>
  </conditionalFormatting>
  <conditionalFormatting sqref="R81:U83">
    <cfRule type="expression" dxfId="19" priority="42">
      <formula>AND($B81="ハイブリッド給湯機",R81="")</formula>
    </cfRule>
  </conditionalFormatting>
  <conditionalFormatting sqref="N81:Q83">
    <cfRule type="expression" dxfId="18" priority="45">
      <formula>AND(OR($B81="潜熱回収型ガス給湯機",$B81="潜熱回収型石油給湯機",$B81="ガスエンジン給湯機"),N81="")</formula>
    </cfRule>
  </conditionalFormatting>
  <conditionalFormatting sqref="J81:M83">
    <cfRule type="expression" dxfId="17" priority="47">
      <formula>AND(OR($B81="電気ヒートポンプ給湯機（一缶）",$B81="電気ヒートポンプ給湯機（多缶）"),J81="")</formula>
    </cfRule>
  </conditionalFormatting>
  <conditionalFormatting sqref="J56:U56 J63:U63 J84:U84 J99:U99 F98:K98 P98:U98 K103:U103 T104:U104">
    <cfRule type="expression" dxfId="16" priority="22">
      <formula>$T$12&lt;&gt;"■"</formula>
    </cfRule>
  </conditionalFormatting>
  <conditionalFormatting sqref="J56:U56">
    <cfRule type="expression" dxfId="15" priority="32">
      <formula>AND(OR($J$56="",$J$56="-"),$T$12="■",AND($C$55&lt;&gt;"",$C$55&lt;&gt;"　"))</formula>
    </cfRule>
  </conditionalFormatting>
  <conditionalFormatting sqref="J63:U63">
    <cfRule type="expression" dxfId="14" priority="31">
      <formula>AND(OR($J$63="",$J$63="-"),$T$12="■",COUNTA($B$61:$B$62)&gt;0)</formula>
    </cfRule>
  </conditionalFormatting>
  <conditionalFormatting sqref="J84:U84">
    <cfRule type="expression" dxfId="13" priority="30">
      <formula>AND(OR($J$84="",$J$84="-"),$T$12="■",COUNTA($B$81:$B$83)&gt;0)</formula>
    </cfRule>
  </conditionalFormatting>
  <conditionalFormatting sqref="J99:U99">
    <cfRule type="expression" dxfId="12" priority="29">
      <formula>AND(OR($J$99="",$J$99="-"),$T$12="■")</formula>
    </cfRule>
  </conditionalFormatting>
  <conditionalFormatting sqref="K103:U103">
    <cfRule type="expression" dxfId="11" priority="28">
      <formula>AND(OR($K$103="",$K$103="-"),$T$12="■",$F$103="■")</formula>
    </cfRule>
  </conditionalFormatting>
  <conditionalFormatting sqref="J54:U54">
    <cfRule type="expression" dxfId="10" priority="16">
      <formula>$T$12&lt;&gt;"■"</formula>
    </cfRule>
  </conditionalFormatting>
  <conditionalFormatting sqref="J53:U53 J55:U55">
    <cfRule type="expression" dxfId="9" priority="129">
      <formula>AND(AND($C53&lt;&gt;"",$C53&lt;&gt;"　"),J53="")</formula>
    </cfRule>
  </conditionalFormatting>
  <conditionalFormatting sqref="J54:U54">
    <cfRule type="expression" dxfId="8" priority="15">
      <formula>AND(OR($J$54="",$J$54="-"),$T$12="■",AND($C$53&lt;&gt;"",$C$53&lt;&gt;"　"))</formula>
    </cfRule>
  </conditionalFormatting>
  <conditionalFormatting sqref="A23:ZZ25">
    <cfRule type="expression" priority="10">
      <formula>CELL("protect",A23)=0</formula>
    </cfRule>
  </conditionalFormatting>
  <conditionalFormatting sqref="AD49:AH49 AK49:AQ49 V53:AQ53 AB54:AG54 AK54:AQ54 V55:AQ55 AB56:AG56 AK56:AQ56 V61:AQ62 AB63:AQ63 V67:AQ68 V72:AQ75 AL76:AQ76 V81:AQ83 AB84:AG84 AK84:AQ84 V88:AQ92 AM93:AQ93 V97:AQ98 AB99:AQ99 V103:AA103 AE103:AQ103 V108:AQ108">
    <cfRule type="expression" dxfId="7" priority="9">
      <formula>$AU$5=1</formula>
    </cfRule>
  </conditionalFormatting>
  <conditionalFormatting sqref="R97:U97">
    <cfRule type="expression" dxfId="6" priority="8">
      <formula>$R$97&lt;&gt;"■"</formula>
    </cfRule>
  </conditionalFormatting>
  <conditionalFormatting sqref="T104:U104">
    <cfRule type="expression" dxfId="5" priority="7">
      <formula>AND($T$104&lt;&gt;"■",$T$12="■",$F$103="■")</formula>
    </cfRule>
  </conditionalFormatting>
  <conditionalFormatting sqref="AE10:AQ10">
    <cfRule type="expression" dxfId="4" priority="5">
      <formula>AND($AE$10="Nearly ＺＥＨ＋",$M$10&lt;&gt;1,$M$10&lt;&gt;2,$S$10&lt;&gt;"A1",$S$10&lt;&gt;"A2",$Y$10&lt;&gt;"■")</formula>
    </cfRule>
  </conditionalFormatting>
  <conditionalFormatting sqref="R67:S68">
    <cfRule type="expression" dxfId="3" priority="23">
      <formula>OR($H67="潜熱回収型ガス熱源機",$H67="潜熱回収型石油熱源機")</formula>
    </cfRule>
  </conditionalFormatting>
  <conditionalFormatting sqref="J81:U83">
    <cfRule type="expression" dxfId="2" priority="3">
      <formula>$B81="燃料電池"</formula>
    </cfRule>
  </conditionalFormatting>
  <conditionalFormatting sqref="F103:G103 R108:U108">
    <cfRule type="expression" dxfId="1" priority="2">
      <formula>AND($F$103&lt;&gt;"■",$R$108&lt;&gt;"■")</formula>
    </cfRule>
  </conditionalFormatting>
  <conditionalFormatting sqref="R67:U68">
    <cfRule type="expression" dxfId="0" priority="1">
      <formula>$H67="燃料電池"</formula>
    </cfRule>
  </conditionalFormatting>
  <dataValidations count="41">
    <dataValidation type="custom" imeMode="disabled" allowBlank="1" showInputMessage="1" showErrorMessage="1" error="小数点第二位まで、三位以下四捨五入し、正の数で入力して下さい。" sqref="S16:AJ16">
      <formula1>AND(S16-ROUNDDOWN(S16,2)=0,S16&gt;0)</formula1>
    </dataValidation>
    <dataValidation type="list" allowBlank="1" showInputMessage="1" showErrorMessage="1" sqref="O11 AG12 J11:J13 X11 AI13 T11:T12 P13 AE13 F103:G103 R97:U97 R108:U108 T104:U104">
      <formula1>"□,■"</formula1>
    </dataValidation>
    <dataValidation imeMode="hiragana" allowBlank="1" showInputMessage="1" showErrorMessage="1" sqref="R9:V9 AA37:AQ38 Y39:AQ39 G37:V38 M39:O39 Y9:AQ9 M9:O9 R39:V39 J8:AQ8 G32:AQ32 V97:AA98 V61:AA62 V67:AA68 V72:AA75 V81:AA83 V88:AA92 V53:AA53 V55:AA55"/>
    <dataValidation imeMode="disabled" allowBlank="1" showInputMessage="1" showErrorMessage="1" sqref="AA31:AQ31 G31:V31 G42:X42 H39:I39 H40:K41 M40:P41 AB40:AE40 AG40:AJ40 AL40:AO40 R40:U41 N80 AA42:AQ42 J80 AL76:AO76 AJ81:AO83 AL61:AO62 AL67:AO68 AF72:AK75 H9:I9 K9:L9 K39:L39"/>
    <dataValidation type="list" allowBlank="1" showInputMessage="1" showErrorMessage="1" sqref="AE10:AQ10">
      <formula1>"ＺＥＨ＋,Nearly ＺＥＨ＋"</formula1>
    </dataValidation>
    <dataValidation type="list" allowBlank="1" showInputMessage="1" showErrorMessage="1" sqref="G10:I10">
      <formula1>"新築,建売,既存戸建の改修"</formula1>
    </dataValidation>
    <dataValidation type="list" allowBlank="1" showInputMessage="1" showErrorMessage="1" sqref="M10">
      <formula1>"1,2,3,4,5,6,7,8"</formula1>
    </dataValidation>
    <dataValidation type="list" allowBlank="1" showInputMessage="1" showErrorMessage="1" sqref="S10">
      <formula1>"A1,A2,A3,A4,A5"</formula1>
    </dataValidation>
    <dataValidation type="list" allowBlank="1" showInputMessage="1" showErrorMessage="1" sqref="B81:I82">
      <formula1>"電気ヒートポンプ給湯機（一缶）,電気ヒートポンプ給湯機（多缶）,潜熱回収型ガス給湯機,潜熱回収型石油給湯機,ガスエンジン給湯機,ハイブリッド給湯機,燃料電池"</formula1>
    </dataValidation>
    <dataValidation type="list" allowBlank="1" showInputMessage="1" showErrorMessage="1" sqref="B72:I74">
      <formula1>"ダクト式第一種換気,ダクト式第二種換気,ダクト式第三種換気,壁付け式第一種換気,壁付け式第二種換気,壁付け式第三種換気"</formula1>
    </dataValidation>
    <dataValidation type="list" allowBlank="1" showInputMessage="1" showErrorMessage="1" sqref="B61:B62">
      <formula1>"主たる　居室,全ての　居室"</formula1>
    </dataValidation>
    <dataValidation type="list" allowBlank="1" showInputMessage="1" showErrorMessage="1" sqref="B57">
      <formula1>"主たる　居室,その他　居室"</formula1>
    </dataValidation>
    <dataValidation type="list" showInputMessage="1" showErrorMessage="1" sqref="Y10:AA10 B23:B28">
      <formula1>"□,■"</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imeMode="halfAlpha" allowBlank="1" showInputMessage="1" showErrorMessage="1" sqref="AE103:AO103 AB56:AG56 AK56:AO56 AB61:AK62 AB63:AO63 AB67:AK68 AB72:AE75 AB81:AI83 AB84:AG84 AK84:AO84 AB88:AH92 AB99:AO99 AB53:AO53 AB55:AO55 AB54:AG54 AK54:AO54"/>
    <dataValidation type="list" allowBlank="1" showInputMessage="1" showErrorMessage="1" sqref="P67:Q68">
      <formula1>"専用,兼用"</formula1>
    </dataValidation>
    <dataValidation type="list" allowBlank="1" showInputMessage="1" showErrorMessage="1" sqref="J72:M74">
      <formula1>"　,65%以上"</formula1>
    </dataValidation>
    <dataValidation type="list" imeMode="disabled" allowBlank="1" showInputMessage="1" showErrorMessage="1" sqref="N72:R74">
      <formula1>"　,0.2以下,0.4以下"</formula1>
    </dataValidation>
    <dataValidation type="list" allowBlank="1" showInputMessage="1" showErrorMessage="1" sqref="T67:U68">
      <formula1>"　,87%以上"</formula1>
    </dataValidation>
    <dataValidation type="list" allowBlank="1" showInputMessage="1" showErrorMessage="1" sqref="A5:AQ5">
      <formula1>"ＺＥＨ＋Ｒ強化事業　実施計画書,ＺＥＨ＋Ｒ強化事業　設置報告書"</formula1>
    </dataValidation>
    <dataValidation type="list" allowBlank="1" showInputMessage="1" showErrorMessage="1" sqref="D67:G68">
      <formula1>"温水式床暖房,パネルラジエーター,ファンコンベクター,ルームエアコンディショナー付温水床暖房機,その他"</formula1>
    </dataValidation>
    <dataValidation type="list" allowBlank="1" showInputMessage="1" showErrorMessage="1" sqref="J99:U99 K103:U103 J84:U84 J63:U63 J56:U56 J54:U54">
      <formula1>"-,認証取得済,事業完了時までに取得予定,自己確認にて適合確認"</formula1>
    </dataValidation>
    <dataValidation type="list" allowBlank="1" showInputMessage="1" showErrorMessage="1" sqref="P9:Q9 P39:Q39">
      <formula1>"都,道,府,県"</formula1>
    </dataValidation>
    <dataValidation type="list" allowBlank="1" showInputMessage="1" showErrorMessage="1" sqref="W9:X9 W39:X39">
      <formula1>"市,区,町,村"</formula1>
    </dataValidation>
    <dataValidation type="list" allowBlank="1" showInputMessage="1" showErrorMessage="1" sqref="J53:R53 J55:R55">
      <formula1>"　,い"</formula1>
    </dataValidation>
    <dataValidation type="list" allowBlank="1" showInputMessage="1" showErrorMessage="1" sqref="J61:O62">
      <formula1>"―,3.0以上,3.3以上,3.7以上"</formula1>
    </dataValidation>
    <dataValidation type="list" allowBlank="1" showInputMessage="1" showErrorMessage="1" sqref="P61:U62">
      <formula1>"―,3.3以上"</formula1>
    </dataValidation>
    <dataValidation type="list" allowBlank="1" showInputMessage="1" showErrorMessage="1" sqref="B67:C68">
      <formula1>"主たる　居室,その他　居室,全ての　居室"</formula1>
    </dataValidation>
    <dataValidation type="list" allowBlank="1" showInputMessage="1" showErrorMessage="1" sqref="H67:O68">
      <formula1>"電気ヒートポンプ熱源機,潜熱回収型ガス熱源機,潜熱回収型石油熱源機,ガスエンジン熱源機,燃料電池"</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custom" allowBlank="1" showInputMessage="1" showErrorMessage="1" error="整数で入力して下さい。" sqref="AI18:AN19">
      <formula1>AI18-ROUNDDOWN(AI18,0)=0</formula1>
    </dataValidation>
    <dataValidation type="custom" allowBlank="1" showInputMessage="1" showErrorMessage="1" error="小数点第二位まで、三位以下切上げで入力して下さい。" sqref="M18:R18">
      <formula1>M18-ROUNDDOWN(M18,2)=0</formula1>
    </dataValidation>
    <dataValidation type="custom" allowBlank="1" showInputMessage="1" showErrorMessage="1" error="小数点第一位まで、二位以下切上げで入力して下さい。" sqref="M19:R19">
      <formula1>M19-ROUNDDOWN(M19,1)=0</formula1>
    </dataValidation>
    <dataValidation type="custom" allowBlank="1" showInputMessage="1" showErrorMessage="1" error="小数点第二位までで入力して下さい。" sqref="B88:U88">
      <formula1>B88-ROUNDDOWN(B88,2)=0</formula1>
    </dataValidation>
    <dataValidation type="list" allowBlank="1" showInputMessage="1" showErrorMessage="1" sqref="C53:I53 C55:I55">
      <formula1>"　,主たる　居室"</formula1>
    </dataValidation>
    <dataValidation type="textLength" imeMode="disabled" operator="equal" allowBlank="1" showInputMessage="1" showErrorMessage="1" error="8桁の数字で入力してください" sqref="AD49:AH49">
      <formula1>8</formula1>
    </dataValidation>
    <dataValidation type="textLength" imeMode="disabled" operator="equal" allowBlank="1" showInputMessage="1" showErrorMessage="1" error="5桁の数字で入力してください" sqref="AK49:AQ49">
      <formula1>5</formula1>
    </dataValidation>
    <dataValidation type="list" imeMode="disabled" allowBlank="1" showInputMessage="1" showErrorMessage="1" sqref="R67:S68">
      <formula1>"　,3.3以上"</formula1>
    </dataValidation>
    <dataValidation type="whole" imeMode="disabled" operator="greaterThanOrEqual" allowBlank="1" showInputMessage="1" showErrorMessage="1" error="整数で入力してください。" sqref="S53:U53 S55:U55 S72:U75 AN72:AO75 AI88:AJ92 AK88:AL92">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1.0</oddFooter>
  </headerFooter>
  <rowBreaks count="1" manualBreakCount="1">
    <brk id="4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4-2_ZEH+R_実施計画書</vt:lpstr>
      <vt:lpstr>'4-2_ZEH+R_実施計画書'!Print_Area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2019-04-08T06:45:00Z</cp:lastPrinted>
  <dcterms:created xsi:type="dcterms:W3CDTF">2017-10-24T04:40:16Z</dcterms:created>
  <dcterms:modified xsi:type="dcterms:W3CDTF">2019-04-23T08:07:15Z</dcterms:modified>
</cp:coreProperties>
</file>